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28" windowHeight="5712" tabRatio="666" activeTab="3"/>
  </bookViews>
  <sheets>
    <sheet name="Legende" sheetId="1" r:id="rId1"/>
    <sheet name="1.AJ " sheetId="2" r:id="rId2"/>
    <sheet name="2.AJ" sheetId="3" r:id="rId3"/>
    <sheet name="3.AJ  " sheetId="4" r:id="rId4"/>
  </sheets>
  <definedNames>
    <definedName name="_xlnm.Print_Area" localSheetId="1">'1.AJ '!$A$1:$AE$135</definedName>
    <definedName name="_xlnm.Print_Area" localSheetId="2">'2.AJ'!$A$1:$AE$135</definedName>
    <definedName name="_xlnm.Print_Area" localSheetId="3">'3.AJ  '!$A$1:$AE$135</definedName>
    <definedName name="_xlnm.Print_Area" localSheetId="0">'Legende'!$A$1:$V$19</definedName>
  </definedNames>
  <calcPr fullCalcOnLoad="1"/>
</workbook>
</file>

<file path=xl/sharedStrings.xml><?xml version="1.0" encoding="utf-8"?>
<sst xmlns="http://schemas.openxmlformats.org/spreadsheetml/2006/main" count="238" uniqueCount="86">
  <si>
    <t>T9</t>
  </si>
  <si>
    <t>T10</t>
  </si>
  <si>
    <t>T11</t>
  </si>
  <si>
    <t>Abrechnung</t>
  </si>
  <si>
    <t>LP</t>
  </si>
  <si>
    <t>Planung</t>
  </si>
  <si>
    <t>1. Halbjahr</t>
  </si>
  <si>
    <t>2. Halbjahr</t>
  </si>
  <si>
    <t>T</t>
  </si>
  <si>
    <t>Lehrkraft</t>
  </si>
  <si>
    <t>T12</t>
  </si>
  <si>
    <t>Nr</t>
  </si>
  <si>
    <t>T1</t>
  </si>
  <si>
    <t>T2</t>
  </si>
  <si>
    <t>T3</t>
  </si>
  <si>
    <t>T4</t>
  </si>
  <si>
    <t>T5</t>
  </si>
  <si>
    <t>T6</t>
  </si>
  <si>
    <t>T7</t>
  </si>
  <si>
    <t>T8</t>
  </si>
  <si>
    <t>Feiertage im Turnus in d</t>
  </si>
  <si>
    <t>verplante UE</t>
  </si>
  <si>
    <t>noch zu vergebende UE</t>
  </si>
  <si>
    <t>SOLL</t>
  </si>
  <si>
    <t>IST</t>
  </si>
  <si>
    <r>
      <rPr>
        <b/>
        <sz val="13"/>
        <color indexed="30"/>
        <rFont val="Arial"/>
        <family val="2"/>
      </rPr>
      <t xml:space="preserve">     SOLL</t>
    </r>
    <r>
      <rPr>
        <sz val="13"/>
        <color indexed="8"/>
        <rFont val="Arial"/>
        <family val="2"/>
      </rPr>
      <t>-Planzahl</t>
    </r>
  </si>
  <si>
    <t xml:space="preserve">Differenz </t>
  </si>
  <si>
    <t>ohne Sport</t>
  </si>
  <si>
    <t>Gruppenunterricht zusammengelegt</t>
  </si>
  <si>
    <r>
      <t xml:space="preserve">Stundentafel - </t>
    </r>
    <r>
      <rPr>
        <b/>
        <sz val="22"/>
        <color indexed="30"/>
        <rFont val="Arial"/>
        <family val="2"/>
      </rPr>
      <t>Legende</t>
    </r>
  </si>
  <si>
    <t>Ausfall-Puffer</t>
  </si>
  <si>
    <t>in 3 Jahren überplante Stunden - können am Ende 3. AJ abgebaut werden</t>
  </si>
  <si>
    <r>
      <rPr>
        <b/>
        <sz val="14"/>
        <rFont val="Arial"/>
        <family val="2"/>
      </rPr>
      <t>SOLL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kumulativ</t>
    </r>
  </si>
  <si>
    <r>
      <rPr>
        <b/>
        <sz val="14"/>
        <rFont val="Arial"/>
        <family val="2"/>
      </rPr>
      <t>IST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kumulativ</t>
    </r>
  </si>
  <si>
    <t>Klassenlehrer (KL)</t>
  </si>
  <si>
    <r>
      <rPr>
        <b/>
        <sz val="13"/>
        <color indexed="30"/>
        <rFont val="Arial"/>
        <family val="2"/>
      </rPr>
      <t xml:space="preserve">    IST</t>
    </r>
    <r>
      <rPr>
        <sz val="13"/>
        <color indexed="8"/>
        <rFont val="Arial"/>
        <family val="2"/>
      </rPr>
      <t xml:space="preserve">-gehaltene Stunden      </t>
    </r>
  </si>
  <si>
    <t>optional SST</t>
  </si>
  <si>
    <t xml:space="preserve">Sicherheit und Grundfertigkeiten im Laboratorium </t>
  </si>
  <si>
    <t>Modul</t>
  </si>
  <si>
    <t>Klassiche Laboratoriumsanalysen</t>
  </si>
  <si>
    <t>Komplexe Laboratoriumsanalysen</t>
  </si>
  <si>
    <t>Automation und Informationstechnologien</t>
  </si>
  <si>
    <t>Mensch im Kontext von Gesundheit
und Krankheit</t>
  </si>
  <si>
    <t>Harnsystem</t>
  </si>
  <si>
    <t>Haut, Schleimhäute und
Hautanhangsgebilde</t>
  </si>
  <si>
    <t>Nervensystem</t>
  </si>
  <si>
    <t>Atmungssystem</t>
  </si>
  <si>
    <t>Herz-Kreislaufsystem</t>
  </si>
  <si>
    <t>Genitalsystem</t>
  </si>
  <si>
    <t>Blut und blutbildende Organe</t>
  </si>
  <si>
    <t>Diagnostik des Wasser-, Elektrolyt- und
Säure-Base-Haushalts</t>
  </si>
  <si>
    <t>Hämostase und Koagulopathien</t>
  </si>
  <si>
    <t>Transfusions- und Transplantationsdiagnostik,
Blutspende</t>
  </si>
  <si>
    <t>Immundiagnostik</t>
  </si>
  <si>
    <t>Onkologische Diagnostik</t>
  </si>
  <si>
    <t>Diagnostik hormoneller Störungen</t>
  </si>
  <si>
    <t>Diagnostik bei Notfallsituationen</t>
  </si>
  <si>
    <t>Biomedizinische Qualitätssicherung</t>
  </si>
  <si>
    <t>Qualitätsmanagement</t>
  </si>
  <si>
    <t>Berufliche Orientierung und
Kommunikation</t>
  </si>
  <si>
    <t>Wissensmanagement</t>
  </si>
  <si>
    <t>Personen- und situationsadäquate
Kommunikation</t>
  </si>
  <si>
    <t>Interprofessionelle Zusammenarbeit</t>
  </si>
  <si>
    <t>Berufliches Selbstverständnis und
Professionalität</t>
  </si>
  <si>
    <t>Wirtschaft und Umwelt</t>
  </si>
  <si>
    <t>Ethik und Recht</t>
  </si>
  <si>
    <t>Management von Point-of-Care-Testing</t>
  </si>
  <si>
    <t>Methodenimplementierung und
-validierung</t>
  </si>
  <si>
    <t xml:space="preserve">Magen-Darm-Trakt inkl. Leber,
Gallenblase und Pankreas </t>
  </si>
  <si>
    <t>Vert</t>
  </si>
  <si>
    <t>1,2,3,4,5</t>
  </si>
  <si>
    <t>pA</t>
  </si>
  <si>
    <t xml:space="preserve">Verteilung </t>
  </si>
  <si>
    <t xml:space="preserve">MTG-LP + Verteilungsstunden </t>
  </si>
  <si>
    <t xml:space="preserve">praktische Ausbildung </t>
  </si>
  <si>
    <t xml:space="preserve">Urlaub </t>
  </si>
  <si>
    <t>Differenz /HJ</t>
  </si>
  <si>
    <t>Lehrkraft 1</t>
  </si>
  <si>
    <t>Lehrkraft 2</t>
  </si>
  <si>
    <t>Lehrkraft 3</t>
  </si>
  <si>
    <t>Lehrkraft 4</t>
  </si>
  <si>
    <r>
      <t xml:space="preserve">1. Ausbildungsjahr </t>
    </r>
    <r>
      <rPr>
        <b/>
        <sz val="12"/>
        <color indexed="30"/>
        <rFont val="Arial"/>
        <family val="2"/>
      </rPr>
      <t>(´23/´24)</t>
    </r>
  </si>
  <si>
    <r>
      <t xml:space="preserve">2. Ausbildungsjahr </t>
    </r>
    <r>
      <rPr>
        <b/>
        <sz val="12"/>
        <color indexed="30"/>
        <rFont val="Arial"/>
        <family val="2"/>
      </rPr>
      <t>(´24/´25)</t>
    </r>
  </si>
  <si>
    <r>
      <t xml:space="preserve">3. Ausbildungsjahr </t>
    </r>
    <r>
      <rPr>
        <b/>
        <sz val="12"/>
        <color indexed="30"/>
        <rFont val="Arial"/>
        <family val="2"/>
      </rPr>
      <t>(´25/´26)</t>
    </r>
  </si>
  <si>
    <r>
      <t xml:space="preserve">Stundentafel - </t>
    </r>
    <r>
      <rPr>
        <b/>
        <sz val="22"/>
        <color indexed="30"/>
        <rFont val="Arial"/>
        <family val="2"/>
      </rPr>
      <t xml:space="preserve">MTLA 23 </t>
    </r>
    <r>
      <rPr>
        <b/>
        <sz val="24"/>
        <color indexed="60"/>
        <rFont val="Arial"/>
        <family val="2"/>
      </rPr>
      <t>A</t>
    </r>
    <r>
      <rPr>
        <b/>
        <sz val="22"/>
        <color indexed="56"/>
        <rFont val="Arial"/>
        <family val="2"/>
      </rPr>
      <t xml:space="preserve"> </t>
    </r>
    <r>
      <rPr>
        <b/>
        <sz val="16"/>
        <color indexed="56"/>
        <rFont val="Arial"/>
        <family val="2"/>
      </rPr>
      <t>(´23-´26)</t>
    </r>
  </si>
  <si>
    <t>praktsicher und theoretischer unterricht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</si>
</sst>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9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6"/>
      <color indexed="56"/>
      <name val="Arial"/>
      <family val="2"/>
    </font>
    <font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18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57"/>
      <name val="Arial"/>
      <family val="2"/>
    </font>
    <font>
      <b/>
      <sz val="18"/>
      <color indexed="57"/>
      <name val="Arial"/>
      <family val="2"/>
    </font>
    <font>
      <b/>
      <sz val="14"/>
      <color indexed="57"/>
      <name val="Arial"/>
      <family val="2"/>
    </font>
    <font>
      <sz val="18"/>
      <color indexed="30"/>
      <name val="Arial"/>
      <family val="2"/>
    </font>
    <font>
      <b/>
      <sz val="22"/>
      <color indexed="56"/>
      <name val="Arial"/>
      <family val="2"/>
    </font>
    <font>
      <b/>
      <sz val="22"/>
      <color indexed="30"/>
      <name val="Arial"/>
      <family val="2"/>
    </font>
    <font>
      <sz val="18"/>
      <color indexed="56"/>
      <name val="Arial"/>
      <family val="2"/>
    </font>
    <font>
      <sz val="16"/>
      <color indexed="30"/>
      <name val="Arial"/>
      <family val="2"/>
    </font>
    <font>
      <b/>
      <sz val="16"/>
      <color indexed="30"/>
      <name val="Arial"/>
      <family val="2"/>
    </font>
    <font>
      <b/>
      <sz val="13"/>
      <color indexed="30"/>
      <name val="Arial"/>
      <family val="2"/>
    </font>
    <font>
      <sz val="11"/>
      <color indexed="56"/>
      <name val="Arial"/>
      <family val="2"/>
    </font>
    <font>
      <b/>
      <sz val="24"/>
      <color indexed="60"/>
      <name val="Arial"/>
      <family val="2"/>
    </font>
    <font>
      <b/>
      <sz val="14"/>
      <color indexed="60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sz val="18"/>
      <color indexed="6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3F5E"/>
      <name val="Arial"/>
      <family val="2"/>
    </font>
    <font>
      <b/>
      <sz val="16"/>
      <color rgb="FF003F5E"/>
      <name val="Arial"/>
      <family val="2"/>
    </font>
    <font>
      <b/>
      <u val="single"/>
      <sz val="12"/>
      <color rgb="FF003F5E"/>
      <name val="Arial"/>
      <family val="2"/>
    </font>
    <font>
      <b/>
      <sz val="18"/>
      <color rgb="FF00A1B7"/>
      <name val="Arial"/>
      <family val="2"/>
    </font>
    <font>
      <b/>
      <sz val="14"/>
      <color rgb="FF003F5E"/>
      <name val="Arial"/>
      <family val="2"/>
    </font>
    <font>
      <sz val="11"/>
      <color rgb="FF003F5E"/>
      <name val="Arial"/>
      <family val="2"/>
    </font>
    <font>
      <b/>
      <sz val="12"/>
      <color theme="9" tint="-0.24997000396251678"/>
      <name val="Arial"/>
      <family val="2"/>
    </font>
    <font>
      <sz val="12"/>
      <color rgb="FF00A1B7"/>
      <name val="Arial"/>
      <family val="2"/>
    </font>
    <font>
      <b/>
      <sz val="18"/>
      <color theme="9" tint="-0.24997000396251678"/>
      <name val="Arial"/>
      <family val="2"/>
    </font>
    <font>
      <sz val="18"/>
      <color rgb="FF00A1B7"/>
      <name val="Arial"/>
      <family val="2"/>
    </font>
    <font>
      <b/>
      <sz val="14"/>
      <color theme="9" tint="-0.24997000396251678"/>
      <name val="Arial"/>
      <family val="2"/>
    </font>
    <font>
      <b/>
      <sz val="12"/>
      <color rgb="FF003F5E"/>
      <name val="Arial"/>
      <family val="2"/>
    </font>
    <font>
      <b/>
      <sz val="22"/>
      <color rgb="FF003F5E"/>
      <name val="Arial"/>
      <family val="2"/>
    </font>
    <font>
      <sz val="18"/>
      <color rgb="FFFF0000"/>
      <name val="Arial"/>
      <family val="2"/>
    </font>
    <font>
      <b/>
      <sz val="10"/>
      <color rgb="FF003F5E"/>
      <name val="Arial"/>
      <family val="2"/>
    </font>
    <font>
      <b/>
      <sz val="16"/>
      <color rgb="FF00A1B7"/>
      <name val="Arial"/>
      <family val="2"/>
    </font>
    <font>
      <sz val="18"/>
      <color rgb="FFC00000"/>
      <name val="Arial"/>
      <family val="2"/>
    </font>
    <font>
      <sz val="18"/>
      <color theme="0"/>
      <name val="Arial"/>
      <family val="2"/>
    </font>
    <font>
      <sz val="18"/>
      <color rgb="FF003F5E"/>
      <name val="Arial"/>
      <family val="2"/>
    </font>
    <font>
      <sz val="16"/>
      <color rgb="FF00A1B7"/>
      <name val="Arial"/>
      <family val="2"/>
    </font>
    <font>
      <b/>
      <sz val="14"/>
      <color rgb="FFC00000"/>
      <name val="Arial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A1B7"/>
        <bgColor indexed="64"/>
      </patternFill>
    </fill>
    <fill>
      <patternFill patternType="solid">
        <fgColor rgb="FF003F5E"/>
        <bgColor indexed="64"/>
      </patternFill>
    </fill>
    <fill>
      <patternFill patternType="solid">
        <fgColor rgb="FF00A1B7"/>
        <bgColor indexed="64"/>
      </patternFill>
    </fill>
  </fills>
  <borders count="9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medium">
        <color rgb="FF003F5E"/>
      </left>
      <right style="thin">
        <color indexed="8"/>
      </right>
      <top style="medium">
        <color rgb="FF003F5E"/>
      </top>
      <bottom style="double">
        <color rgb="FF003F5E"/>
      </bottom>
    </border>
    <border>
      <left style="thin">
        <color indexed="8"/>
      </left>
      <right style="thin">
        <color indexed="8"/>
      </right>
      <top style="medium">
        <color rgb="FF003F5E"/>
      </top>
      <bottom style="double">
        <color rgb="FF003F5E"/>
      </bottom>
    </border>
    <border>
      <left style="thin">
        <color indexed="8"/>
      </left>
      <right/>
      <top style="medium">
        <color rgb="FF003F5E"/>
      </top>
      <bottom style="double">
        <color rgb="FF003F5E"/>
      </bottom>
    </border>
    <border>
      <left style="medium"/>
      <right/>
      <top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>
        <color rgb="FF00A1B7"/>
      </left>
      <right style="medium">
        <color rgb="FF00A1B7"/>
      </right>
      <top style="medium">
        <color rgb="FF00A1B7"/>
      </top>
      <bottom style="medium">
        <color rgb="FF00A1B7"/>
      </bottom>
    </border>
    <border>
      <left style="thin"/>
      <right style="medium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double">
        <color rgb="FF003F5E"/>
      </bottom>
    </border>
    <border>
      <left style="thin"/>
      <right style="medium"/>
      <top style="medium"/>
      <bottom style="double">
        <color rgb="FF003F5E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3F5E"/>
      </left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003F5E"/>
      </left>
      <right/>
      <top/>
      <bottom/>
    </border>
    <border>
      <left style="thin"/>
      <right/>
      <top style="double">
        <color rgb="FF003F5E"/>
      </top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ck"/>
      <top/>
      <bottom style="thin"/>
    </border>
    <border>
      <left/>
      <right style="thick"/>
      <top style="double">
        <color rgb="FF003F5E"/>
      </top>
      <bottom/>
    </border>
    <border>
      <left style="medium"/>
      <right style="medium"/>
      <top/>
      <bottom style="medium"/>
    </border>
    <border>
      <left style="medium">
        <color rgb="FF003F5E"/>
      </left>
      <right style="thin">
        <color rgb="FF003F5E"/>
      </right>
      <top/>
      <bottom style="medium">
        <color rgb="FF003F5E"/>
      </bottom>
    </border>
    <border>
      <left style="thin">
        <color rgb="FF003F5E"/>
      </left>
      <right style="thin">
        <color rgb="FF003F5E"/>
      </right>
      <top/>
      <bottom style="medium">
        <color rgb="FF003F5E"/>
      </bottom>
    </border>
    <border>
      <left style="thin">
        <color rgb="FF003F5E"/>
      </left>
      <right style="medium">
        <color rgb="FF003F5E"/>
      </right>
      <top/>
      <bottom style="medium">
        <color rgb="FF003F5E"/>
      </bottom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n">
        <color rgb="FF003F5E"/>
      </left>
      <right/>
      <top style="thin"/>
      <bottom style="thick"/>
    </border>
    <border>
      <left/>
      <right style="thick"/>
      <top style="thin"/>
      <bottom style="thick"/>
    </border>
    <border>
      <left style="thin"/>
      <right style="medium"/>
      <top style="thin"/>
      <bottom style="thick"/>
    </border>
    <border>
      <left style="thick"/>
      <right/>
      <top style="double">
        <color rgb="FF003F5E"/>
      </top>
      <bottom/>
    </border>
    <border>
      <left/>
      <right style="thin">
        <color rgb="FF003F5E"/>
      </right>
      <top style="double">
        <color rgb="FF003F5E"/>
      </top>
      <bottom/>
    </border>
    <border>
      <left style="thick"/>
      <right/>
      <top/>
      <bottom style="thin"/>
    </border>
    <border>
      <left/>
      <right style="thin">
        <color rgb="FF003F5E"/>
      </right>
      <top/>
      <bottom style="thin"/>
    </border>
    <border>
      <left style="thick"/>
      <right/>
      <top style="thin"/>
      <bottom style="thin"/>
    </border>
    <border>
      <left/>
      <right style="thin">
        <color rgb="FF003F5E"/>
      </right>
      <top style="thin"/>
      <bottom style="thin"/>
    </border>
    <border>
      <left style="thick"/>
      <right/>
      <top style="thin"/>
      <bottom style="thick"/>
    </border>
    <border>
      <left/>
      <right style="thin">
        <color rgb="FF003F5E"/>
      </right>
      <top style="thin"/>
      <bottom style="thick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>
        <color rgb="FF003F5E"/>
      </top>
      <bottom style="double">
        <color rgb="FF003F5E"/>
      </bottom>
    </border>
    <border>
      <left/>
      <right style="thin"/>
      <top style="medium">
        <color rgb="FF003F5E"/>
      </top>
      <bottom style="double">
        <color rgb="FF003F5E"/>
      </bottom>
    </border>
    <border>
      <left/>
      <right/>
      <top style="medium">
        <color rgb="FF003F5E"/>
      </top>
      <bottom style="double">
        <color rgb="FF003F5E"/>
      </bottom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medium">
        <color rgb="FF003F5E"/>
      </top>
      <bottom style="double">
        <color rgb="FF003F5E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13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10" xfId="52" applyFont="1" applyBorder="1" applyAlignment="1">
      <alignment horizontal="left" wrapText="1"/>
      <protection/>
    </xf>
    <xf numFmtId="0" fontId="16" fillId="0" borderId="10" xfId="52" applyFont="1" applyBorder="1" applyAlignment="1">
      <alignment horizontal="right" wrapText="1"/>
      <protection/>
    </xf>
    <xf numFmtId="0" fontId="15" fillId="0" borderId="0" xfId="0" applyFont="1" applyAlignment="1">
      <alignment horizontal="centerContinuous" shrinkToFit="1"/>
    </xf>
    <xf numFmtId="0" fontId="15" fillId="0" borderId="0" xfId="0" applyFont="1" applyAlignment="1">
      <alignment shrinkToFit="1"/>
    </xf>
    <xf numFmtId="0" fontId="7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6" fillId="0" borderId="10" xfId="52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/>
      <protection/>
    </xf>
    <xf numFmtId="0" fontId="16" fillId="0" borderId="0" xfId="52" applyFont="1" applyAlignment="1">
      <alignment horizontal="right" wrapText="1"/>
      <protection/>
    </xf>
    <xf numFmtId="0" fontId="9" fillId="0" borderId="12" xfId="53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75" fillId="0" borderId="0" xfId="0" applyFont="1" applyAlignment="1">
      <alignment vertical="center"/>
    </xf>
    <xf numFmtId="0" fontId="16" fillId="33" borderId="13" xfId="53" applyFont="1" applyFill="1" applyBorder="1" applyAlignment="1">
      <alignment horizontal="center" vertical="center" shrinkToFit="1"/>
      <protection/>
    </xf>
    <xf numFmtId="0" fontId="8" fillId="33" borderId="14" xfId="53" applyFont="1" applyFill="1" applyBorder="1" applyAlignment="1">
      <alignment horizontal="center" vertical="center" shrinkToFit="1"/>
      <protection/>
    </xf>
    <xf numFmtId="0" fontId="16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shrinkToFit="1"/>
      <protection/>
    </xf>
    <xf numFmtId="0" fontId="9" fillId="0" borderId="16" xfId="53" applyFont="1" applyBorder="1" applyAlignment="1">
      <alignment horizontal="center" vertical="center"/>
      <protection/>
    </xf>
    <xf numFmtId="0" fontId="10" fillId="0" borderId="16" xfId="53" applyFont="1" applyBorder="1" applyAlignment="1">
      <alignment horizontal="center" vertical="center"/>
      <protection/>
    </xf>
    <xf numFmtId="0" fontId="76" fillId="0" borderId="0" xfId="0" applyFont="1" applyAlignment="1">
      <alignment horizontal="center" vertical="center"/>
    </xf>
    <xf numFmtId="0" fontId="16" fillId="0" borderId="17" xfId="52" applyFont="1" applyBorder="1" applyAlignment="1">
      <alignment horizontal="center" vertical="center" wrapText="1"/>
      <protection/>
    </xf>
    <xf numFmtId="0" fontId="77" fillId="0" borderId="0" xfId="0" applyFont="1" applyAlignment="1">
      <alignment horizontal="left"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6" fillId="0" borderId="17" xfId="52" applyFont="1" applyBorder="1" applyAlignment="1">
      <alignment horizontal="left" wrapText="1"/>
      <protection/>
    </xf>
    <xf numFmtId="0" fontId="14" fillId="0" borderId="22" xfId="0" applyFont="1" applyBorder="1" applyAlignment="1">
      <alignment horizontal="center" shrinkToFit="1"/>
    </xf>
    <xf numFmtId="0" fontId="14" fillId="0" borderId="18" xfId="0" applyFont="1" applyBorder="1" applyAlignment="1">
      <alignment horizontal="center" shrinkToFit="1"/>
    </xf>
    <xf numFmtId="0" fontId="10" fillId="0" borderId="1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25" xfId="0" applyFont="1" applyBorder="1" applyAlignment="1">
      <alignment horizontal="center"/>
    </xf>
    <xf numFmtId="0" fontId="78" fillId="0" borderId="0" xfId="0" applyFont="1" applyAlignment="1">
      <alignment horizontal="right"/>
    </xf>
    <xf numFmtId="0" fontId="79" fillId="0" borderId="0" xfId="0" applyFont="1" applyAlignment="1">
      <alignment horizontal="right" vertical="top"/>
    </xf>
    <xf numFmtId="0" fontId="14" fillId="0" borderId="0" xfId="51" applyFont="1">
      <alignment/>
      <protection/>
    </xf>
    <xf numFmtId="0" fontId="14" fillId="0" borderId="0" xfId="51" applyFont="1" applyAlignment="1">
      <alignment shrinkToFit="1"/>
      <protection/>
    </xf>
    <xf numFmtId="0" fontId="80" fillId="0" borderId="0" xfId="51" applyFont="1" applyAlignment="1">
      <alignment shrinkToFit="1"/>
      <protection/>
    </xf>
    <xf numFmtId="0" fontId="81" fillId="34" borderId="26" xfId="51" applyFont="1" applyFill="1" applyBorder="1">
      <alignment/>
      <protection/>
    </xf>
    <xf numFmtId="0" fontId="9" fillId="0" borderId="27" xfId="53" applyFont="1" applyBorder="1" applyAlignment="1">
      <alignment horizontal="center" vertical="center"/>
      <protection/>
    </xf>
    <xf numFmtId="0" fontId="82" fillId="0" borderId="27" xfId="51" applyFont="1" applyBorder="1">
      <alignment/>
      <protection/>
    </xf>
    <xf numFmtId="0" fontId="83" fillId="34" borderId="28" xfId="51" applyFont="1" applyFill="1" applyBorder="1">
      <alignment/>
      <protection/>
    </xf>
    <xf numFmtId="0" fontId="82" fillId="0" borderId="29" xfId="51" applyFont="1" applyBorder="1">
      <alignment/>
      <protection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5" fillId="0" borderId="35" xfId="52" applyFont="1" applyBorder="1" applyAlignment="1">
      <alignment horizontal="right" wrapText="1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84" fillId="34" borderId="35" xfId="0" applyFont="1" applyFill="1" applyBorder="1" applyAlignment="1">
      <alignment horizontal="center" vertical="center" shrinkToFit="1"/>
    </xf>
    <xf numFmtId="0" fontId="85" fillId="34" borderId="35" xfId="53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vertical="center"/>
    </xf>
    <xf numFmtId="0" fontId="14" fillId="0" borderId="22" xfId="0" applyFont="1" applyBorder="1" applyAlignment="1">
      <alignment/>
    </xf>
    <xf numFmtId="0" fontId="77" fillId="0" borderId="36" xfId="0" applyFont="1" applyBorder="1" applyAlignment="1">
      <alignment horizontal="left"/>
    </xf>
    <xf numFmtId="0" fontId="14" fillId="0" borderId="36" xfId="0" applyFont="1" applyBorder="1" applyAlignment="1">
      <alignment/>
    </xf>
    <xf numFmtId="0" fontId="16" fillId="0" borderId="36" xfId="52" applyFont="1" applyBorder="1" applyAlignment="1">
      <alignment horizontal="center" vertical="center" wrapText="1"/>
      <protection/>
    </xf>
    <xf numFmtId="0" fontId="16" fillId="0" borderId="36" xfId="52" applyFont="1" applyBorder="1" applyAlignment="1">
      <alignment horizontal="left" wrapText="1"/>
      <protection/>
    </xf>
    <xf numFmtId="0" fontId="16" fillId="0" borderId="36" xfId="52" applyFont="1" applyBorder="1" applyAlignment="1">
      <alignment horizontal="right" wrapText="1"/>
      <protection/>
    </xf>
    <xf numFmtId="0" fontId="14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37" xfId="0" applyFont="1" applyBorder="1" applyAlignment="1">
      <alignment/>
    </xf>
    <xf numFmtId="0" fontId="84" fillId="34" borderId="38" xfId="51" applyFont="1" applyFill="1" applyBorder="1" applyAlignment="1">
      <alignment horizontal="center" vertical="center" shrinkToFit="1"/>
      <protection/>
    </xf>
    <xf numFmtId="0" fontId="81" fillId="0" borderId="39" xfId="51" applyFont="1" applyBorder="1" applyAlignment="1">
      <alignment horizontal="center" vertical="center" wrapText="1"/>
      <protection/>
    </xf>
    <xf numFmtId="0" fontId="6" fillId="34" borderId="37" xfId="0" applyFont="1" applyFill="1" applyBorder="1" applyAlignment="1">
      <alignment horizontal="center" vertical="center" shrinkToFit="1"/>
    </xf>
    <xf numFmtId="0" fontId="6" fillId="34" borderId="33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 wrapText="1" shrinkToFit="1"/>
    </xf>
    <xf numFmtId="0" fontId="14" fillId="34" borderId="21" xfId="0" applyFont="1" applyFill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1" fillId="0" borderId="35" xfId="51" applyFont="1" applyBorder="1" applyAlignment="1">
      <alignment horizontal="center" vertical="center" wrapText="1"/>
      <protection/>
    </xf>
    <xf numFmtId="0" fontId="10" fillId="34" borderId="35" xfId="0" applyFont="1" applyFill="1" applyBorder="1" applyAlignment="1">
      <alignment horizontal="center" vertical="center"/>
    </xf>
    <xf numFmtId="0" fontId="16" fillId="0" borderId="40" xfId="52" applyFont="1" applyBorder="1" applyAlignment="1">
      <alignment horizontal="right" wrapText="1"/>
      <protection/>
    </xf>
    <xf numFmtId="0" fontId="16" fillId="0" borderId="41" xfId="52" applyFont="1" applyBorder="1" applyAlignment="1">
      <alignment horizontal="right" wrapText="1"/>
      <protection/>
    </xf>
    <xf numFmtId="0" fontId="9" fillId="0" borderId="42" xfId="53" applyFont="1" applyBorder="1" applyAlignment="1">
      <alignment horizontal="center" vertical="center"/>
      <protection/>
    </xf>
    <xf numFmtId="0" fontId="16" fillId="0" borderId="24" xfId="53" applyFont="1" applyBorder="1" applyAlignment="1">
      <alignment horizontal="center" vertical="center"/>
      <protection/>
    </xf>
    <xf numFmtId="0" fontId="16" fillId="0" borderId="43" xfId="53" applyFont="1" applyBorder="1" applyAlignment="1">
      <alignment horizontal="center" vertical="center"/>
      <protection/>
    </xf>
    <xf numFmtId="0" fontId="16" fillId="0" borderId="44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 vertical="center"/>
      <protection/>
    </xf>
    <xf numFmtId="0" fontId="16" fillId="0" borderId="45" xfId="53" applyFont="1" applyBorder="1" applyAlignment="1">
      <alignment horizontal="center" vertical="center"/>
      <protection/>
    </xf>
    <xf numFmtId="0" fontId="16" fillId="0" borderId="46" xfId="53" applyFont="1" applyBorder="1" applyAlignment="1">
      <alignment horizontal="center" vertical="center"/>
      <protection/>
    </xf>
    <xf numFmtId="0" fontId="87" fillId="0" borderId="11" xfId="53" applyFont="1" applyBorder="1" applyAlignment="1">
      <alignment horizontal="center" vertical="center"/>
      <protection/>
    </xf>
    <xf numFmtId="0" fontId="16" fillId="34" borderId="12" xfId="53" applyFont="1" applyFill="1" applyBorder="1" applyAlignment="1">
      <alignment horizontal="center" vertical="center" wrapText="1"/>
      <protection/>
    </xf>
    <xf numFmtId="0" fontId="16" fillId="34" borderId="47" xfId="53" applyFont="1" applyFill="1" applyBorder="1" applyAlignment="1">
      <alignment horizontal="center" vertical="center" wrapText="1"/>
      <protection/>
    </xf>
    <xf numFmtId="0" fontId="16" fillId="0" borderId="0" xfId="52" applyFont="1" applyAlignment="1">
      <alignment horizontal="center" vertical="center"/>
      <protection/>
    </xf>
    <xf numFmtId="0" fontId="16" fillId="0" borderId="0" xfId="52" applyFont="1" applyAlignment="1">
      <alignment horizontal="center"/>
      <protection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9" fillId="0" borderId="53" xfId="53" applyFont="1" applyBorder="1" applyAlignment="1">
      <alignment horizontal="center" vertical="center"/>
      <protection/>
    </xf>
    <xf numFmtId="0" fontId="16" fillId="0" borderId="54" xfId="53" applyFont="1" applyBorder="1" applyAlignment="1">
      <alignment horizontal="center" vertical="center"/>
      <protection/>
    </xf>
    <xf numFmtId="0" fontId="9" fillId="35" borderId="16" xfId="53" applyFont="1" applyFill="1" applyBorder="1" applyAlignment="1">
      <alignment horizontal="center" vertical="center"/>
      <protection/>
    </xf>
    <xf numFmtId="0" fontId="9" fillId="35" borderId="11" xfId="53" applyFont="1" applyFill="1" applyBorder="1" applyAlignment="1">
      <alignment horizontal="center" vertical="center"/>
      <protection/>
    </xf>
    <xf numFmtId="0" fontId="9" fillId="35" borderId="12" xfId="53" applyFont="1" applyFill="1" applyBorder="1" applyAlignment="1">
      <alignment horizontal="center" vertical="center"/>
      <protection/>
    </xf>
    <xf numFmtId="0" fontId="9" fillId="35" borderId="27" xfId="53" applyFont="1" applyFill="1" applyBorder="1" applyAlignment="1">
      <alignment horizontal="center" vertical="center"/>
      <protection/>
    </xf>
    <xf numFmtId="0" fontId="9" fillId="35" borderId="42" xfId="53" applyFont="1" applyFill="1" applyBorder="1" applyAlignment="1">
      <alignment horizontal="center" vertical="center"/>
      <protection/>
    </xf>
    <xf numFmtId="0" fontId="9" fillId="35" borderId="53" xfId="53" applyFont="1" applyFill="1" applyBorder="1" applyAlignment="1">
      <alignment horizontal="center" vertical="center"/>
      <protection/>
    </xf>
    <xf numFmtId="0" fontId="88" fillId="0" borderId="37" xfId="0" applyFont="1" applyBorder="1" applyAlignment="1">
      <alignment/>
    </xf>
    <xf numFmtId="0" fontId="88" fillId="0" borderId="33" xfId="0" applyFont="1" applyBorder="1" applyAlignment="1">
      <alignment/>
    </xf>
    <xf numFmtId="0" fontId="88" fillId="0" borderId="34" xfId="0" applyFont="1" applyBorder="1" applyAlignment="1">
      <alignment/>
    </xf>
    <xf numFmtId="0" fontId="89" fillId="34" borderId="55" xfId="0" applyFont="1" applyFill="1" applyBorder="1" applyAlignment="1">
      <alignment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0" fontId="16" fillId="34" borderId="48" xfId="53" applyFont="1" applyFill="1" applyBorder="1" applyAlignment="1">
      <alignment horizontal="center" vertical="center" wrapText="1"/>
      <protection/>
    </xf>
    <xf numFmtId="0" fontId="16" fillId="34" borderId="35" xfId="53" applyFont="1" applyFill="1" applyBorder="1" applyAlignment="1">
      <alignment horizontal="center" wrapText="1"/>
      <protection/>
    </xf>
    <xf numFmtId="0" fontId="16" fillId="34" borderId="32" xfId="53" applyFont="1" applyFill="1" applyBorder="1" applyAlignment="1">
      <alignment vertical="center" wrapText="1"/>
      <protection/>
    </xf>
    <xf numFmtId="0" fontId="9" fillId="0" borderId="59" xfId="53" applyFont="1" applyBorder="1" applyAlignment="1">
      <alignment horizontal="center" vertical="center"/>
      <protection/>
    </xf>
    <xf numFmtId="0" fontId="9" fillId="0" borderId="31" xfId="53" applyFont="1" applyBorder="1" applyAlignment="1">
      <alignment horizontal="center" vertical="center"/>
      <protection/>
    </xf>
    <xf numFmtId="0" fontId="9" fillId="0" borderId="32" xfId="53" applyFont="1" applyBorder="1" applyAlignment="1">
      <alignment horizontal="center" vertical="center"/>
      <protection/>
    </xf>
    <xf numFmtId="0" fontId="9" fillId="0" borderId="30" xfId="53" applyFont="1" applyBorder="1" applyAlignment="1">
      <alignment horizontal="center" vertical="center"/>
      <protection/>
    </xf>
    <xf numFmtId="0" fontId="16" fillId="0" borderId="42" xfId="53" applyFont="1" applyBorder="1" applyAlignment="1">
      <alignment horizontal="center" vertical="center"/>
      <protection/>
    </xf>
    <xf numFmtId="0" fontId="16" fillId="0" borderId="27" xfId="53" applyFont="1" applyBorder="1" applyAlignment="1">
      <alignment horizontal="center" vertical="center"/>
      <protection/>
    </xf>
    <xf numFmtId="0" fontId="9" fillId="0" borderId="60" xfId="53" applyFont="1" applyBorder="1" applyAlignment="1">
      <alignment horizontal="center" vertical="center"/>
      <protection/>
    </xf>
    <xf numFmtId="0" fontId="83" fillId="34" borderId="49" xfId="51" applyFont="1" applyFill="1" applyBorder="1">
      <alignment/>
      <protection/>
    </xf>
    <xf numFmtId="0" fontId="10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16" fillId="34" borderId="61" xfId="53" applyFont="1" applyFill="1" applyBorder="1" applyAlignment="1">
      <alignment horizontal="center" vertical="center" wrapText="1"/>
      <protection/>
    </xf>
    <xf numFmtId="0" fontId="16" fillId="34" borderId="62" xfId="53" applyFont="1" applyFill="1" applyBorder="1" applyAlignment="1">
      <alignment horizontal="center" wrapText="1"/>
      <protection/>
    </xf>
    <xf numFmtId="0" fontId="85" fillId="34" borderId="62" xfId="53" applyFont="1" applyFill="1" applyBorder="1" applyAlignment="1">
      <alignment horizontal="center" vertical="center" wrapText="1"/>
      <protection/>
    </xf>
    <xf numFmtId="0" fontId="16" fillId="34" borderId="63" xfId="53" applyFont="1" applyFill="1" applyBorder="1" applyAlignment="1">
      <alignment vertical="center" wrapText="1"/>
      <protection/>
    </xf>
    <xf numFmtId="0" fontId="9" fillId="0" borderId="64" xfId="53" applyFont="1" applyBorder="1" applyAlignment="1">
      <alignment horizontal="center" vertical="center"/>
      <protection/>
    </xf>
    <xf numFmtId="0" fontId="9" fillId="0" borderId="65" xfId="53" applyFont="1" applyBorder="1" applyAlignment="1">
      <alignment horizontal="center" vertical="center"/>
      <protection/>
    </xf>
    <xf numFmtId="0" fontId="9" fillId="0" borderId="63" xfId="53" applyFont="1" applyBorder="1" applyAlignment="1">
      <alignment horizontal="center" vertical="center"/>
      <protection/>
    </xf>
    <xf numFmtId="0" fontId="9" fillId="0" borderId="66" xfId="53" applyFont="1" applyBorder="1" applyAlignment="1">
      <alignment horizontal="center" vertical="center"/>
      <protection/>
    </xf>
    <xf numFmtId="0" fontId="16" fillId="0" borderId="67" xfId="53" applyFont="1" applyBorder="1" applyAlignment="1">
      <alignment horizontal="center" vertical="center"/>
      <protection/>
    </xf>
    <xf numFmtId="0" fontId="16" fillId="0" borderId="66" xfId="53" applyFont="1" applyBorder="1" applyAlignment="1">
      <alignment horizontal="center" vertical="center"/>
      <protection/>
    </xf>
    <xf numFmtId="0" fontId="9" fillId="0" borderId="68" xfId="53" applyFont="1" applyBorder="1" applyAlignment="1">
      <alignment horizontal="center" vertical="center"/>
      <protection/>
    </xf>
    <xf numFmtId="0" fontId="82" fillId="0" borderId="66" xfId="51" applyFont="1" applyBorder="1">
      <alignment/>
      <protection/>
    </xf>
    <xf numFmtId="0" fontId="83" fillId="34" borderId="69" xfId="51" applyFont="1" applyFill="1" applyBorder="1">
      <alignment/>
      <protection/>
    </xf>
    <xf numFmtId="0" fontId="10" fillId="0" borderId="66" xfId="0" applyFont="1" applyBorder="1" applyAlignment="1">
      <alignment/>
    </xf>
    <xf numFmtId="0" fontId="10" fillId="0" borderId="61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4" fillId="0" borderId="66" xfId="0" applyFont="1" applyBorder="1" applyAlignment="1">
      <alignment/>
    </xf>
    <xf numFmtId="16" fontId="16" fillId="34" borderId="61" xfId="53" applyNumberFormat="1" applyFont="1" applyFill="1" applyBorder="1" applyAlignment="1">
      <alignment horizontal="center" vertical="center" wrapText="1"/>
      <protection/>
    </xf>
    <xf numFmtId="14" fontId="16" fillId="34" borderId="61" xfId="53" applyNumberFormat="1" applyFont="1" applyFill="1" applyBorder="1" applyAlignment="1">
      <alignment horizontal="center" vertical="center" wrapText="1"/>
      <protection/>
    </xf>
    <xf numFmtId="0" fontId="16" fillId="0" borderId="70" xfId="53" applyFont="1" applyBorder="1" applyAlignment="1">
      <alignment horizontal="center" vertical="center"/>
      <protection/>
    </xf>
    <xf numFmtId="0" fontId="16" fillId="0" borderId="71" xfId="53" applyFont="1" applyBorder="1" applyAlignment="1">
      <alignment horizontal="center" vertical="center"/>
      <protection/>
    </xf>
    <xf numFmtId="0" fontId="9" fillId="0" borderId="72" xfId="53" applyFont="1" applyBorder="1" applyAlignment="1">
      <alignment horizontal="center" vertical="center"/>
      <protection/>
    </xf>
    <xf numFmtId="0" fontId="9" fillId="0" borderId="73" xfId="53" applyFont="1" applyBorder="1" applyAlignment="1">
      <alignment horizontal="center" vertical="center"/>
      <protection/>
    </xf>
    <xf numFmtId="0" fontId="9" fillId="35" borderId="72" xfId="53" applyFont="1" applyFill="1" applyBorder="1" applyAlignment="1">
      <alignment horizontal="center" vertical="center"/>
      <protection/>
    </xf>
    <xf numFmtId="0" fontId="9" fillId="35" borderId="73" xfId="53" applyFont="1" applyFill="1" applyBorder="1" applyAlignment="1">
      <alignment horizontal="center" vertical="center"/>
      <protection/>
    </xf>
    <xf numFmtId="0" fontId="9" fillId="0" borderId="74" xfId="53" applyFont="1" applyBorder="1" applyAlignment="1">
      <alignment horizontal="center" vertical="center"/>
      <protection/>
    </xf>
    <xf numFmtId="0" fontId="9" fillId="0" borderId="75" xfId="53" applyFont="1" applyBorder="1" applyAlignment="1">
      <alignment horizontal="center" vertical="center"/>
      <protection/>
    </xf>
    <xf numFmtId="0" fontId="9" fillId="0" borderId="76" xfId="53" applyFont="1" applyBorder="1" applyAlignment="1">
      <alignment horizontal="center" vertical="center"/>
      <protection/>
    </xf>
    <xf numFmtId="0" fontId="9" fillId="0" borderId="77" xfId="53" applyFont="1" applyBorder="1" applyAlignment="1">
      <alignment horizontal="center" vertical="center"/>
      <protection/>
    </xf>
    <xf numFmtId="0" fontId="16" fillId="0" borderId="76" xfId="53" applyFont="1" applyBorder="1" applyAlignment="1">
      <alignment horizontal="center" vertical="center"/>
      <protection/>
    </xf>
    <xf numFmtId="0" fontId="90" fillId="34" borderId="35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16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52" applyFont="1" applyAlignment="1">
      <alignment horizontal="left" wrapText="1"/>
      <protection/>
    </xf>
    <xf numFmtId="0" fontId="5" fillId="0" borderId="0" xfId="52" applyFont="1" applyAlignment="1">
      <alignment horizontal="right" wrapText="1"/>
      <protection/>
    </xf>
    <xf numFmtId="0" fontId="5" fillId="0" borderId="0" xfId="52" applyFont="1" applyAlignment="1">
      <alignment horizontal="center" vertical="center" wrapText="1"/>
      <protection/>
    </xf>
    <xf numFmtId="0" fontId="81" fillId="0" borderId="0" xfId="51" applyFont="1" applyAlignment="1">
      <alignment horizontal="center" vertical="center" wrapText="1"/>
      <protection/>
    </xf>
    <xf numFmtId="0" fontId="5" fillId="0" borderId="0" xfId="52" applyFont="1" applyAlignment="1">
      <alignment horizontal="center" wrapText="1"/>
      <protection/>
    </xf>
    <xf numFmtId="0" fontId="5" fillId="0" borderId="19" xfId="52" applyFont="1" applyBorder="1" applyAlignment="1">
      <alignment horizont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91" fillId="37" borderId="0" xfId="52" applyFont="1" applyFill="1" applyAlignment="1">
      <alignment horizontal="center" vertical="center" wrapText="1"/>
      <protection/>
    </xf>
    <xf numFmtId="0" fontId="16" fillId="34" borderId="78" xfId="53" applyFont="1" applyFill="1" applyBorder="1" applyAlignment="1">
      <alignment horizontal="center" vertical="center" wrapText="1"/>
      <protection/>
    </xf>
    <xf numFmtId="0" fontId="16" fillId="34" borderId="79" xfId="53" applyFont="1" applyFill="1" applyBorder="1" applyAlignment="1">
      <alignment horizontal="center" vertical="center" wrapText="1"/>
      <protection/>
    </xf>
    <xf numFmtId="0" fontId="16" fillId="34" borderId="80" xfId="53" applyFont="1" applyFill="1" applyBorder="1" applyAlignment="1">
      <alignment horizontal="center" vertical="center" wrapText="1"/>
      <protection/>
    </xf>
    <xf numFmtId="0" fontId="16" fillId="34" borderId="78" xfId="53" applyFont="1" applyFill="1" applyBorder="1" applyAlignment="1">
      <alignment horizontal="center" vertical="center" wrapText="1"/>
      <protection/>
    </xf>
    <xf numFmtId="0" fontId="86" fillId="0" borderId="20" xfId="0" applyFont="1" applyBorder="1" applyAlignment="1">
      <alignment horizontal="center" vertical="center"/>
    </xf>
    <xf numFmtId="0" fontId="5" fillId="0" borderId="0" xfId="52" applyFont="1" applyAlignment="1">
      <alignment horizontal="center" wrapText="1"/>
      <protection/>
    </xf>
    <xf numFmtId="0" fontId="5" fillId="0" borderId="19" xfId="52" applyFont="1" applyBorder="1" applyAlignment="1">
      <alignment horizontal="center" wrapText="1"/>
      <protection/>
    </xf>
    <xf numFmtId="0" fontId="4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 shrinkToFit="1"/>
    </xf>
    <xf numFmtId="0" fontId="93" fillId="34" borderId="81" xfId="0" applyFont="1" applyFill="1" applyBorder="1" applyAlignment="1">
      <alignment horizontal="center" shrinkToFit="1"/>
    </xf>
    <xf numFmtId="0" fontId="93" fillId="34" borderId="82" xfId="0" applyFont="1" applyFill="1" applyBorder="1" applyAlignment="1">
      <alignment horizontal="center" shrinkToFit="1"/>
    </xf>
    <xf numFmtId="0" fontId="93" fillId="34" borderId="83" xfId="0" applyFont="1" applyFill="1" applyBorder="1" applyAlignment="1">
      <alignment horizontal="center" shrinkToFit="1"/>
    </xf>
    <xf numFmtId="0" fontId="93" fillId="34" borderId="84" xfId="0" applyFont="1" applyFill="1" applyBorder="1" applyAlignment="1">
      <alignment horizontal="center" shrinkToFit="1"/>
    </xf>
    <xf numFmtId="0" fontId="78" fillId="33" borderId="85" xfId="53" applyFont="1" applyFill="1" applyBorder="1" applyAlignment="1">
      <alignment horizontal="center" vertical="center" shrinkToFit="1"/>
      <protection/>
    </xf>
    <xf numFmtId="0" fontId="78" fillId="33" borderId="86" xfId="53" applyFont="1" applyFill="1" applyBorder="1" applyAlignment="1">
      <alignment horizontal="center" vertical="center" shrinkToFit="1"/>
      <protection/>
    </xf>
    <xf numFmtId="0" fontId="78" fillId="33" borderId="87" xfId="53" applyFont="1" applyFill="1" applyBorder="1" applyAlignment="1">
      <alignment horizontal="center" vertical="center" shrinkToFit="1"/>
      <protection/>
    </xf>
    <xf numFmtId="0" fontId="94" fillId="33" borderId="85" xfId="53" applyFont="1" applyFill="1" applyBorder="1" applyAlignment="1">
      <alignment horizontal="center" vertical="center" shrinkToFit="1"/>
      <protection/>
    </xf>
    <xf numFmtId="0" fontId="94" fillId="33" borderId="86" xfId="53" applyFont="1" applyFill="1" applyBorder="1" applyAlignment="1">
      <alignment horizontal="center" vertical="center" shrinkToFit="1"/>
      <protection/>
    </xf>
    <xf numFmtId="0" fontId="16" fillId="34" borderId="88" xfId="53" applyFont="1" applyFill="1" applyBorder="1" applyAlignment="1">
      <alignment horizontal="center" vertical="center" wrapText="1"/>
      <protection/>
    </xf>
    <xf numFmtId="0" fontId="16" fillId="34" borderId="50" xfId="53" applyFont="1" applyFill="1" applyBorder="1" applyAlignment="1">
      <alignment horizontal="center" vertical="center" wrapText="1"/>
      <protection/>
    </xf>
    <xf numFmtId="0" fontId="16" fillId="34" borderId="47" xfId="53" applyFont="1" applyFill="1" applyBorder="1" applyAlignment="1">
      <alignment horizontal="center" vertical="center" wrapText="1"/>
      <protection/>
    </xf>
    <xf numFmtId="0" fontId="85" fillId="34" borderId="80" xfId="53" applyFont="1" applyFill="1" applyBorder="1" applyAlignment="1">
      <alignment horizontal="center" vertical="center" wrapText="1"/>
      <protection/>
    </xf>
    <xf numFmtId="0" fontId="85" fillId="34" borderId="47" xfId="53" applyFont="1" applyFill="1" applyBorder="1" applyAlignment="1">
      <alignment horizontal="center" vertical="center" wrapText="1"/>
      <protection/>
    </xf>
    <xf numFmtId="0" fontId="14" fillId="34" borderId="44" xfId="53" applyFont="1" applyFill="1" applyBorder="1" applyAlignment="1">
      <alignment horizontal="center" vertical="center" wrapText="1"/>
      <protection/>
    </xf>
    <xf numFmtId="0" fontId="16" fillId="34" borderId="12" xfId="53" applyFont="1" applyFill="1" applyBorder="1" applyAlignment="1">
      <alignment horizontal="center" vertical="center" wrapText="1"/>
      <protection/>
    </xf>
    <xf numFmtId="0" fontId="95" fillId="38" borderId="85" xfId="53" applyFont="1" applyFill="1" applyBorder="1" applyAlignment="1">
      <alignment horizontal="center" vertical="center" shrinkToFit="1"/>
      <protection/>
    </xf>
    <xf numFmtId="0" fontId="95" fillId="38" borderId="86" xfId="53" applyFont="1" applyFill="1" applyBorder="1" applyAlignment="1">
      <alignment horizontal="center" vertical="center" shrinkToFit="1"/>
      <protection/>
    </xf>
    <xf numFmtId="0" fontId="16" fillId="34" borderId="89" xfId="53" applyFont="1" applyFill="1" applyBorder="1" applyAlignment="1">
      <alignment horizontal="center" vertical="center" wrapText="1"/>
      <protection/>
    </xf>
    <xf numFmtId="0" fontId="16" fillId="34" borderId="90" xfId="53" applyFont="1" applyFill="1" applyBorder="1" applyAlignment="1">
      <alignment horizontal="center" vertical="center" wrapText="1"/>
      <protection/>
    </xf>
    <xf numFmtId="0" fontId="16" fillId="34" borderId="91" xfId="53" applyFont="1" applyFill="1" applyBorder="1" applyAlignment="1">
      <alignment horizontal="center" vertical="center" wrapText="1"/>
      <protection/>
    </xf>
    <xf numFmtId="0" fontId="16" fillId="34" borderId="92" xfId="53" applyFont="1" applyFill="1" applyBorder="1" applyAlignment="1">
      <alignment horizontal="center" vertical="center" wrapText="1"/>
      <protection/>
    </xf>
    <xf numFmtId="0" fontId="16" fillId="35" borderId="79" xfId="53" applyFont="1" applyFill="1" applyBorder="1" applyAlignment="1">
      <alignment horizontal="center" vertical="center" wrapText="1"/>
      <protection/>
    </xf>
    <xf numFmtId="0" fontId="16" fillId="35" borderId="80" xfId="53" applyFont="1" applyFill="1" applyBorder="1" applyAlignment="1">
      <alignment horizontal="center" vertical="center" wrapText="1"/>
      <protection/>
    </xf>
    <xf numFmtId="0" fontId="16" fillId="35" borderId="47" xfId="53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right" vertical="center"/>
    </xf>
    <xf numFmtId="0" fontId="78" fillId="0" borderId="19" xfId="0" applyFont="1" applyBorder="1" applyAlignment="1">
      <alignment horizontal="right" vertical="center"/>
    </xf>
    <xf numFmtId="0" fontId="16" fillId="0" borderId="0" xfId="53" applyFont="1" applyAlignment="1">
      <alignment horizontal="right"/>
      <protection/>
    </xf>
    <xf numFmtId="0" fontId="16" fillId="0" borderId="19" xfId="53" applyFont="1" applyBorder="1" applyAlignment="1">
      <alignment horizontal="right"/>
      <protection/>
    </xf>
    <xf numFmtId="0" fontId="14" fillId="0" borderId="0" xfId="0" applyFont="1" applyAlignment="1">
      <alignment horizontal="right"/>
    </xf>
    <xf numFmtId="0" fontId="14" fillId="0" borderId="19" xfId="0" applyFont="1" applyBorder="1" applyAlignment="1">
      <alignment horizontal="right"/>
    </xf>
    <xf numFmtId="0" fontId="78" fillId="33" borderId="93" xfId="53" applyFont="1" applyFill="1" applyBorder="1" applyAlignment="1">
      <alignment horizontal="center" vertical="center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Tabelle1" xfId="52"/>
    <cellStyle name="Standard_Tabelle1_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8</xdr:row>
      <xdr:rowOff>200025</xdr:rowOff>
    </xdr:from>
    <xdr:to>
      <xdr:col>10</xdr:col>
      <xdr:colOff>371475</xdr:colOff>
      <xdr:row>8</xdr:row>
      <xdr:rowOff>200025</xdr:rowOff>
    </xdr:to>
    <xdr:sp>
      <xdr:nvSpPr>
        <xdr:cNvPr id="1" name="Gerade Verbindung mit Pfeil 2"/>
        <xdr:cNvSpPr>
          <a:spLocks/>
        </xdr:cNvSpPr>
      </xdr:nvSpPr>
      <xdr:spPr>
        <a:xfrm>
          <a:off x="6591300" y="3333750"/>
          <a:ext cx="552450" cy="0"/>
        </a:xfrm>
        <a:prstGeom prst="straightConnector1">
          <a:avLst/>
        </a:prstGeom>
        <a:noFill/>
        <a:ln w="38100" cmpd="sng">
          <a:solidFill>
            <a:srgbClr val="003F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257175</xdr:rowOff>
    </xdr:from>
    <xdr:to>
      <xdr:col>14</xdr:col>
      <xdr:colOff>295275</xdr:colOff>
      <xdr:row>8</xdr:row>
      <xdr:rowOff>257175</xdr:rowOff>
    </xdr:to>
    <xdr:sp>
      <xdr:nvSpPr>
        <xdr:cNvPr id="2" name="Gerade Verbindung mit Pfeil 3"/>
        <xdr:cNvSpPr>
          <a:spLocks/>
        </xdr:cNvSpPr>
      </xdr:nvSpPr>
      <xdr:spPr>
        <a:xfrm flipH="1">
          <a:off x="7934325" y="3390900"/>
          <a:ext cx="619125" cy="0"/>
        </a:xfrm>
        <a:prstGeom prst="straightConnector1">
          <a:avLst/>
        </a:prstGeom>
        <a:noFill/>
        <a:ln w="38100" cmpd="sng">
          <a:solidFill>
            <a:srgbClr val="003F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10</xdr:row>
      <xdr:rowOff>171450</xdr:rowOff>
    </xdr:from>
    <xdr:to>
      <xdr:col>10</xdr:col>
      <xdr:colOff>371475</xdr:colOff>
      <xdr:row>10</xdr:row>
      <xdr:rowOff>171450</xdr:rowOff>
    </xdr:to>
    <xdr:sp>
      <xdr:nvSpPr>
        <xdr:cNvPr id="3" name="Gerade Verbindung mit Pfeil 4"/>
        <xdr:cNvSpPr>
          <a:spLocks/>
        </xdr:cNvSpPr>
      </xdr:nvSpPr>
      <xdr:spPr>
        <a:xfrm>
          <a:off x="6610350" y="3838575"/>
          <a:ext cx="533400" cy="0"/>
        </a:xfrm>
        <a:prstGeom prst="straightConnector1">
          <a:avLst/>
        </a:prstGeom>
        <a:noFill/>
        <a:ln w="38100" cmpd="sng">
          <a:solidFill>
            <a:srgbClr val="003F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8</xdr:row>
      <xdr:rowOff>200025</xdr:rowOff>
    </xdr:from>
    <xdr:to>
      <xdr:col>10</xdr:col>
      <xdr:colOff>371475</xdr:colOff>
      <xdr:row>8</xdr:row>
      <xdr:rowOff>200025</xdr:rowOff>
    </xdr:to>
    <xdr:sp>
      <xdr:nvSpPr>
        <xdr:cNvPr id="4" name="Gerade Verbindung mit Pfeil 8"/>
        <xdr:cNvSpPr>
          <a:spLocks/>
        </xdr:cNvSpPr>
      </xdr:nvSpPr>
      <xdr:spPr>
        <a:xfrm>
          <a:off x="6591300" y="3333750"/>
          <a:ext cx="552450" cy="0"/>
        </a:xfrm>
        <a:prstGeom prst="straightConnector1">
          <a:avLst/>
        </a:prstGeom>
        <a:noFill/>
        <a:ln w="38100" cmpd="sng">
          <a:solidFill>
            <a:srgbClr val="003F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</xdr:row>
      <xdr:rowOff>257175</xdr:rowOff>
    </xdr:from>
    <xdr:to>
      <xdr:col>14</xdr:col>
      <xdr:colOff>295275</xdr:colOff>
      <xdr:row>8</xdr:row>
      <xdr:rowOff>257175</xdr:rowOff>
    </xdr:to>
    <xdr:sp>
      <xdr:nvSpPr>
        <xdr:cNvPr id="5" name="Gerade Verbindung mit Pfeil 9"/>
        <xdr:cNvSpPr>
          <a:spLocks/>
        </xdr:cNvSpPr>
      </xdr:nvSpPr>
      <xdr:spPr>
        <a:xfrm flipH="1">
          <a:off x="7934325" y="3390900"/>
          <a:ext cx="619125" cy="0"/>
        </a:xfrm>
        <a:prstGeom prst="straightConnector1">
          <a:avLst/>
        </a:prstGeom>
        <a:noFill/>
        <a:ln w="38100" cmpd="sng">
          <a:solidFill>
            <a:srgbClr val="003F5E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view="pageBreakPreview" zoomScale="55" zoomScaleNormal="70" zoomScaleSheetLayoutView="55" zoomScalePageLayoutView="0" workbookViewId="0" topLeftCell="A1">
      <selection activeCell="C3" sqref="C3"/>
    </sheetView>
  </sheetViews>
  <sheetFormatPr defaultColWidth="11.421875" defaultRowHeight="63" customHeight="1"/>
  <cols>
    <col min="1" max="1" width="6.7109375" style="1" customWidth="1"/>
    <col min="2" max="2" width="26.28125" style="10" customWidth="1"/>
    <col min="3" max="3" width="7.57421875" style="76" customWidth="1"/>
    <col min="4" max="4" width="14.7109375" style="10" customWidth="1"/>
    <col min="5" max="5" width="18.421875" style="1" customWidth="1"/>
    <col min="6" max="25" width="5.57421875" style="1" customWidth="1"/>
    <col min="26" max="26" width="8.28125" style="1" customWidth="1"/>
    <col min="27" max="27" width="8.7109375" style="1" customWidth="1"/>
    <col min="28" max="28" width="8.00390625" style="1" customWidth="1"/>
    <col min="29" max="30" width="11.421875" style="2" customWidth="1"/>
    <col min="31" max="31" width="14.57421875" style="2" bestFit="1" customWidth="1"/>
    <col min="32" max="32" width="11.421875" style="2" customWidth="1"/>
    <col min="33" max="33" width="15.57421875" style="1" customWidth="1"/>
    <col min="34" max="34" width="14.7109375" style="1" customWidth="1"/>
    <col min="35" max="16384" width="11.421875" style="1" customWidth="1"/>
  </cols>
  <sheetData>
    <row r="1" spans="1:32" ht="66" customHeight="1" thickBot="1">
      <c r="A1" s="175" t="s">
        <v>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V1" s="59"/>
      <c r="W1" s="59"/>
      <c r="X1" s="59"/>
      <c r="Y1" s="59"/>
      <c r="Z1" s="59"/>
      <c r="AA1" s="59"/>
      <c r="AB1" s="16"/>
      <c r="AC1" s="16"/>
      <c r="AD1" s="16"/>
      <c r="AE1" s="16"/>
      <c r="AF1" s="16"/>
    </row>
    <row r="2" spans="1:28" ht="24.75" customHeight="1">
      <c r="A2" s="60"/>
      <c r="B2" s="61"/>
      <c r="C2" s="75"/>
      <c r="D2" s="63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2"/>
      <c r="R2" s="62"/>
      <c r="S2" s="62"/>
      <c r="T2" s="26"/>
      <c r="AA2" s="2"/>
      <c r="AB2" s="2"/>
    </row>
    <row r="3" spans="1:28" ht="24.75" customHeight="1">
      <c r="A3" s="66"/>
      <c r="B3" s="78" t="s">
        <v>12</v>
      </c>
      <c r="C3" s="76" t="s">
        <v>85</v>
      </c>
      <c r="D3" s="159"/>
      <c r="E3" s="16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T3" s="27"/>
      <c r="AA3" s="2"/>
      <c r="AB3" s="2"/>
    </row>
    <row r="4" spans="1:28" ht="24.75" customHeight="1">
      <c r="A4" s="66"/>
      <c r="B4" s="157" t="s">
        <v>12</v>
      </c>
      <c r="C4" s="76" t="s">
        <v>74</v>
      </c>
      <c r="D4" s="159"/>
      <c r="E4" s="160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T4" s="27"/>
      <c r="AA4" s="2"/>
      <c r="AB4" s="2"/>
    </row>
    <row r="5" spans="1:28" ht="24.75" customHeight="1">
      <c r="A5" s="66"/>
      <c r="B5" s="158" t="s">
        <v>12</v>
      </c>
      <c r="C5" s="76" t="s">
        <v>75</v>
      </c>
      <c r="D5" s="159"/>
      <c r="E5" s="1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T5" s="27"/>
      <c r="AA5" s="2"/>
      <c r="AB5" s="2"/>
    </row>
    <row r="6" spans="1:28" ht="24.75" customHeight="1">
      <c r="A6" s="66"/>
      <c r="B6" s="57" t="s">
        <v>4</v>
      </c>
      <c r="C6" s="161" t="s">
        <v>73</v>
      </c>
      <c r="D6" s="16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37"/>
      <c r="R6" s="37"/>
      <c r="S6" s="37"/>
      <c r="T6" s="67"/>
      <c r="U6" s="37"/>
      <c r="V6" s="37"/>
      <c r="W6" s="37"/>
      <c r="AA6" s="2"/>
      <c r="AB6" s="2"/>
    </row>
    <row r="7" spans="1:32" ht="28.5" customHeight="1">
      <c r="A7" s="66"/>
      <c r="B7" s="77" t="s">
        <v>30</v>
      </c>
      <c r="C7" s="76" t="s">
        <v>31</v>
      </c>
      <c r="D7" s="165"/>
      <c r="E7" s="163"/>
      <c r="T7" s="27"/>
      <c r="AA7" s="2"/>
      <c r="AB7" s="2"/>
      <c r="AC7" s="1"/>
      <c r="AD7" s="1"/>
      <c r="AE7" s="1"/>
      <c r="AF7" s="1"/>
    </row>
    <row r="8" spans="1:32" ht="28.5" customHeight="1">
      <c r="A8" s="66"/>
      <c r="B8" s="166"/>
      <c r="D8" s="165"/>
      <c r="E8" s="163"/>
      <c r="T8" s="27"/>
      <c r="AA8" s="2"/>
      <c r="AB8" s="2"/>
      <c r="AC8" s="1"/>
      <c r="AD8" s="1"/>
      <c r="AE8" s="1"/>
      <c r="AF8" s="1"/>
    </row>
    <row r="9" spans="1:32" ht="27" customHeight="1">
      <c r="A9" s="66"/>
      <c r="B9" s="37"/>
      <c r="D9" s="164"/>
      <c r="E9" s="164"/>
      <c r="F9" s="176" t="s">
        <v>25</v>
      </c>
      <c r="G9" s="176"/>
      <c r="H9" s="176"/>
      <c r="I9" s="176"/>
      <c r="J9" s="176"/>
      <c r="K9" s="164"/>
      <c r="L9" s="56">
        <v>0</v>
      </c>
      <c r="M9" s="55"/>
      <c r="N9" s="37"/>
      <c r="O9" s="176" t="s">
        <v>35</v>
      </c>
      <c r="P9" s="176"/>
      <c r="Q9" s="176"/>
      <c r="R9" s="176"/>
      <c r="S9" s="176"/>
      <c r="T9" s="177"/>
      <c r="AA9" s="2"/>
      <c r="AB9" s="2"/>
      <c r="AC9" s="1"/>
      <c r="AD9" s="1"/>
      <c r="AE9" s="1"/>
      <c r="AF9" s="1"/>
    </row>
    <row r="10" spans="1:32" ht="15" customHeight="1">
      <c r="A10" s="66"/>
      <c r="B10" s="37"/>
      <c r="D10" s="164"/>
      <c r="E10" s="164"/>
      <c r="F10" s="167"/>
      <c r="G10" s="167"/>
      <c r="H10" s="167"/>
      <c r="I10" s="167"/>
      <c r="J10" s="167"/>
      <c r="K10" s="164"/>
      <c r="L10" s="169"/>
      <c r="M10" s="164"/>
      <c r="N10" s="37"/>
      <c r="O10" s="167"/>
      <c r="P10" s="167"/>
      <c r="Q10" s="167"/>
      <c r="R10" s="167"/>
      <c r="S10" s="167"/>
      <c r="T10" s="168"/>
      <c r="AA10" s="2"/>
      <c r="AB10" s="2"/>
      <c r="AC10" s="1"/>
      <c r="AD10" s="1"/>
      <c r="AE10" s="1"/>
      <c r="AF10" s="1"/>
    </row>
    <row r="11" spans="1:32" ht="27" customHeight="1">
      <c r="A11" s="66"/>
      <c r="D11" s="37"/>
      <c r="E11" s="178" t="s">
        <v>28</v>
      </c>
      <c r="F11" s="178"/>
      <c r="G11" s="178"/>
      <c r="H11" s="178"/>
      <c r="I11" s="178"/>
      <c r="J11" s="178"/>
      <c r="K11" s="13"/>
      <c r="L11" s="170">
        <v>0</v>
      </c>
      <c r="M11" s="164"/>
      <c r="N11" s="37"/>
      <c r="O11" s="167"/>
      <c r="P11" s="167"/>
      <c r="Q11" s="167"/>
      <c r="R11" s="167"/>
      <c r="S11" s="167"/>
      <c r="T11" s="168"/>
      <c r="AA11" s="2"/>
      <c r="AB11" s="2"/>
      <c r="AC11" s="1"/>
      <c r="AD11" s="1"/>
      <c r="AE11" s="1"/>
      <c r="AF11" s="1"/>
    </row>
    <row r="12" spans="1:32" ht="26.25" customHeight="1">
      <c r="A12" s="66"/>
      <c r="B12" s="1"/>
      <c r="D12" s="1"/>
      <c r="T12" s="27"/>
      <c r="AA12" s="2"/>
      <c r="AB12" s="2"/>
      <c r="AC12" s="1"/>
      <c r="AD12" s="1"/>
      <c r="AE12" s="1"/>
      <c r="AF12" s="1"/>
    </row>
    <row r="13" spans="1:32" ht="21" customHeight="1" thickBot="1">
      <c r="A13" s="66"/>
      <c r="D13" s="159"/>
      <c r="E13" s="16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T13" s="27"/>
      <c r="AA13" s="2"/>
      <c r="AB13" s="2"/>
      <c r="AC13" s="1"/>
      <c r="AD13" s="1"/>
      <c r="AE13" s="1"/>
      <c r="AF13" s="1"/>
    </row>
    <row r="14" spans="1:32" ht="21" customHeight="1" thickBot="1">
      <c r="A14" s="66"/>
      <c r="B14" s="18" t="s">
        <v>38</v>
      </c>
      <c r="C14" s="19"/>
      <c r="D14" s="20" t="s">
        <v>9</v>
      </c>
      <c r="T14" s="27"/>
      <c r="AA14" s="2"/>
      <c r="AB14" s="2"/>
      <c r="AC14" s="1"/>
      <c r="AD14" s="1"/>
      <c r="AE14" s="1"/>
      <c r="AF14" s="1"/>
    </row>
    <row r="15" spans="1:32" ht="21" customHeight="1" thickTop="1">
      <c r="A15" s="66"/>
      <c r="B15" s="172" t="s">
        <v>37</v>
      </c>
      <c r="C15" s="90"/>
      <c r="D15" s="89" t="s">
        <v>77</v>
      </c>
      <c r="T15" s="27"/>
      <c r="AA15" s="2"/>
      <c r="AB15" s="2"/>
      <c r="AC15" s="1"/>
      <c r="AD15" s="1"/>
      <c r="AE15" s="1"/>
      <c r="AF15" s="1"/>
    </row>
    <row r="16" spans="1:32" ht="21" customHeight="1">
      <c r="A16" s="66"/>
      <c r="B16" s="173"/>
      <c r="C16" s="90"/>
      <c r="D16" s="89" t="s">
        <v>78</v>
      </c>
      <c r="T16" s="27"/>
      <c r="AA16" s="2"/>
      <c r="AB16" s="2"/>
      <c r="AC16" s="1"/>
      <c r="AD16" s="1"/>
      <c r="AE16" s="1"/>
      <c r="AF16" s="1"/>
    </row>
    <row r="17" spans="1:32" ht="21" customHeight="1">
      <c r="A17" s="66"/>
      <c r="B17" s="173"/>
      <c r="C17" s="90"/>
      <c r="D17" s="89" t="s">
        <v>79</v>
      </c>
      <c r="T17" s="27"/>
      <c r="AA17" s="2"/>
      <c r="AB17" s="2"/>
      <c r="AC17" s="1"/>
      <c r="AD17" s="1"/>
      <c r="AE17" s="1"/>
      <c r="AF17" s="1"/>
    </row>
    <row r="18" spans="1:32" ht="21" customHeight="1" thickBot="1">
      <c r="A18" s="68"/>
      <c r="B18" s="174"/>
      <c r="C18" s="171"/>
      <c r="D18" s="89" t="s">
        <v>80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AA18" s="2"/>
      <c r="AB18" s="2"/>
      <c r="AC18" s="1"/>
      <c r="AD18" s="1"/>
      <c r="AE18" s="1"/>
      <c r="AF18" s="1"/>
    </row>
    <row r="19" spans="2:32" ht="63" customHeight="1">
      <c r="B19" s="1"/>
      <c r="D19" s="1"/>
      <c r="AA19" s="2"/>
      <c r="AB19" s="2"/>
      <c r="AC19" s="1"/>
      <c r="AD19" s="1"/>
      <c r="AE19" s="1"/>
      <c r="AF19" s="1"/>
    </row>
    <row r="20" spans="2:32" ht="63" customHeight="1">
      <c r="B20" s="1"/>
      <c r="D20" s="1"/>
      <c r="AA20" s="2"/>
      <c r="AB20" s="2"/>
      <c r="AC20" s="1"/>
      <c r="AD20" s="1"/>
      <c r="AE20" s="1"/>
      <c r="AF20" s="1"/>
    </row>
    <row r="21" spans="2:32" ht="63" customHeight="1">
      <c r="B21" s="1"/>
      <c r="D21" s="1"/>
      <c r="AA21" s="2"/>
      <c r="AB21" s="2"/>
      <c r="AC21" s="1"/>
      <c r="AD21" s="1"/>
      <c r="AE21" s="1"/>
      <c r="AF21" s="1"/>
    </row>
    <row r="22" spans="2:32" ht="63" customHeight="1">
      <c r="B22" s="1"/>
      <c r="D22" s="1"/>
      <c r="AA22" s="2"/>
      <c r="AB22" s="2"/>
      <c r="AC22" s="1"/>
      <c r="AD22" s="1"/>
      <c r="AE22" s="1"/>
      <c r="AF22" s="1"/>
    </row>
    <row r="23" spans="2:32" ht="63" customHeight="1">
      <c r="B23" s="1"/>
      <c r="D23" s="1"/>
      <c r="AA23" s="2"/>
      <c r="AB23" s="2"/>
      <c r="AC23" s="1"/>
      <c r="AD23" s="1"/>
      <c r="AE23" s="1"/>
      <c r="AF23" s="1"/>
    </row>
    <row r="24" spans="2:32" ht="63" customHeight="1">
      <c r="B24" s="1"/>
      <c r="D24" s="1"/>
      <c r="AA24" s="2"/>
      <c r="AB24" s="2"/>
      <c r="AC24" s="1"/>
      <c r="AD24" s="1"/>
      <c r="AE24" s="1"/>
      <c r="AF24" s="1"/>
    </row>
    <row r="25" spans="2:32" ht="63" customHeight="1">
      <c r="B25" s="1"/>
      <c r="D25" s="1"/>
      <c r="AA25" s="2"/>
      <c r="AB25" s="2"/>
      <c r="AC25" s="1"/>
      <c r="AD25" s="1"/>
      <c r="AE25" s="1"/>
      <c r="AF25" s="1"/>
    </row>
    <row r="26" spans="2:32" ht="63" customHeight="1">
      <c r="B26" s="1"/>
      <c r="D26" s="1"/>
      <c r="AA26" s="2"/>
      <c r="AB26" s="2"/>
      <c r="AC26" s="1"/>
      <c r="AD26" s="1"/>
      <c r="AE26" s="1"/>
      <c r="AF26" s="1"/>
    </row>
    <row r="27" spans="2:32" ht="63" customHeight="1">
      <c r="B27" s="1"/>
      <c r="D27" s="1"/>
      <c r="AA27" s="2"/>
      <c r="AB27" s="2"/>
      <c r="AC27" s="1"/>
      <c r="AD27" s="1"/>
      <c r="AE27" s="1"/>
      <c r="AF27" s="1"/>
    </row>
    <row r="28" spans="2:32" ht="63" customHeight="1">
      <c r="B28" s="1"/>
      <c r="D28" s="1"/>
      <c r="AA28" s="2"/>
      <c r="AB28" s="2"/>
      <c r="AC28" s="1"/>
      <c r="AD28" s="1"/>
      <c r="AE28" s="1"/>
      <c r="AF28" s="1"/>
    </row>
  </sheetData>
  <sheetProtection/>
  <mergeCells count="5">
    <mergeCell ref="B15:B18"/>
    <mergeCell ref="A1:T1"/>
    <mergeCell ref="F9:J9"/>
    <mergeCell ref="O9:T9"/>
    <mergeCell ref="E11:J11"/>
  </mergeCells>
  <conditionalFormatting sqref="AA2:AB23">
    <cfRule type="cellIs" priority="25" dxfId="0" operator="equal" stopIfTrue="1">
      <formula>0</formula>
    </cfRule>
  </conditionalFormatting>
  <printOptions/>
  <pageMargins left="0.7874015748031497" right="0.7874015748031497" top="0.5905511811023623" bottom="0.5905511811023623" header="0" footer="0.5118110236220472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9"/>
  <sheetViews>
    <sheetView zoomScale="70" zoomScaleNormal="70" zoomScaleSheetLayoutView="70" zoomScalePageLayoutView="0" workbookViewId="0" topLeftCell="A1">
      <pane xSplit="5" ySplit="4" topLeftCell="F121" activePane="bottomRight" state="frozen"/>
      <selection pane="topLeft" activeCell="AL8" sqref="AL8"/>
      <selection pane="topRight" activeCell="AL8" sqref="AL8"/>
      <selection pane="bottomLeft" activeCell="AL8" sqref="AL8"/>
      <selection pane="bottomRight" activeCell="AM108" sqref="AM108"/>
    </sheetView>
  </sheetViews>
  <sheetFormatPr defaultColWidth="11.421875" defaultRowHeight="63" customHeight="1"/>
  <cols>
    <col min="1" max="2" width="8.00390625" style="10" customWidth="1"/>
    <col min="3" max="3" width="44.140625" style="1" customWidth="1"/>
    <col min="4" max="4" width="5.00390625" style="10" customWidth="1"/>
    <col min="5" max="5" width="18.421875" style="1" customWidth="1"/>
    <col min="6" max="29" width="5.57421875" style="1" customWidth="1"/>
    <col min="30" max="30" width="11.7109375" style="41" customWidth="1"/>
    <col min="31" max="31" width="10.421875" style="1" customWidth="1"/>
    <col min="32" max="32" width="3.7109375" style="1" customWidth="1"/>
    <col min="33" max="36" width="9.421875" style="2" customWidth="1"/>
    <col min="37" max="37" width="15.57421875" style="1" customWidth="1"/>
    <col min="38" max="38" width="14.7109375" style="1" customWidth="1"/>
    <col min="39" max="16384" width="11.421875" style="1" customWidth="1"/>
  </cols>
  <sheetData>
    <row r="1" spans="1:36" ht="29.25" customHeight="1">
      <c r="A1" s="179" t="s">
        <v>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6"/>
      <c r="AG1" s="16"/>
      <c r="AH1" s="16"/>
      <c r="AI1" s="16"/>
      <c r="AJ1" s="16"/>
    </row>
    <row r="2" spans="1:36" ht="21" customHeight="1" thickBot="1">
      <c r="A2" s="25" t="s">
        <v>81</v>
      </c>
      <c r="B2" s="25"/>
      <c r="C2" s="7"/>
      <c r="D2" s="9"/>
      <c r="E2" s="6"/>
      <c r="F2" s="180" t="s">
        <v>5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G2" s="180" t="s">
        <v>3</v>
      </c>
      <c r="AH2" s="180"/>
      <c r="AI2" s="180"/>
      <c r="AJ2" s="180"/>
    </row>
    <row r="3" spans="1:36" ht="23.25" customHeight="1" thickBot="1">
      <c r="A3" s="9"/>
      <c r="B3" s="9"/>
      <c r="C3" s="6"/>
      <c r="D3" s="9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2"/>
      <c r="AG3" s="181" t="s">
        <v>6</v>
      </c>
      <c r="AH3" s="182"/>
      <c r="AI3" s="183" t="s">
        <v>7</v>
      </c>
      <c r="AJ3" s="184"/>
    </row>
    <row r="4" spans="1:38" ht="32.25" customHeight="1" thickBot="1">
      <c r="A4" s="17" t="s">
        <v>11</v>
      </c>
      <c r="B4" s="17" t="s">
        <v>11</v>
      </c>
      <c r="C4" s="18" t="s">
        <v>38</v>
      </c>
      <c r="D4" s="19"/>
      <c r="E4" s="20" t="s">
        <v>9</v>
      </c>
      <c r="F4" s="185" t="s">
        <v>12</v>
      </c>
      <c r="G4" s="186"/>
      <c r="H4" s="185" t="s">
        <v>13</v>
      </c>
      <c r="I4" s="187"/>
      <c r="J4" s="185" t="s">
        <v>14</v>
      </c>
      <c r="K4" s="187"/>
      <c r="L4" s="185" t="s">
        <v>15</v>
      </c>
      <c r="M4" s="186"/>
      <c r="N4" s="188" t="s">
        <v>16</v>
      </c>
      <c r="O4" s="189"/>
      <c r="P4" s="185" t="s">
        <v>17</v>
      </c>
      <c r="Q4" s="187"/>
      <c r="R4" s="185" t="s">
        <v>18</v>
      </c>
      <c r="S4" s="186"/>
      <c r="T4" s="185" t="s">
        <v>19</v>
      </c>
      <c r="U4" s="186"/>
      <c r="V4" s="197" t="s">
        <v>0</v>
      </c>
      <c r="W4" s="198"/>
      <c r="X4" s="188" t="s">
        <v>1</v>
      </c>
      <c r="Y4" s="189"/>
      <c r="Z4" s="185" t="s">
        <v>2</v>
      </c>
      <c r="AA4" s="186"/>
      <c r="AB4" s="188" t="s">
        <v>10</v>
      </c>
      <c r="AC4" s="189"/>
      <c r="AD4" s="69" t="s">
        <v>4</v>
      </c>
      <c r="AE4" s="70" t="s">
        <v>30</v>
      </c>
      <c r="AG4" s="71" t="s">
        <v>23</v>
      </c>
      <c r="AH4" s="72" t="s">
        <v>24</v>
      </c>
      <c r="AI4" s="73" t="s">
        <v>32</v>
      </c>
      <c r="AJ4" s="74" t="s">
        <v>33</v>
      </c>
      <c r="AK4" s="71" t="s">
        <v>76</v>
      </c>
      <c r="AL4" s="72" t="s">
        <v>76</v>
      </c>
    </row>
    <row r="5" spans="1:37" ht="24.75" customHeight="1" thickTop="1">
      <c r="A5" s="190"/>
      <c r="B5" s="190"/>
      <c r="C5" s="173"/>
      <c r="D5" s="193" t="s">
        <v>8</v>
      </c>
      <c r="E5" s="195" t="s">
        <v>34</v>
      </c>
      <c r="F5" s="82">
        <v>8</v>
      </c>
      <c r="G5" s="83"/>
      <c r="H5" s="84"/>
      <c r="I5" s="83"/>
      <c r="J5" s="84"/>
      <c r="K5" s="83"/>
      <c r="L5" s="84"/>
      <c r="M5" s="85"/>
      <c r="N5" s="86"/>
      <c r="O5" s="85"/>
      <c r="P5" s="146"/>
      <c r="Q5" s="147"/>
      <c r="R5" s="85"/>
      <c r="S5" s="83"/>
      <c r="T5" s="84"/>
      <c r="U5" s="83"/>
      <c r="V5" s="84"/>
      <c r="W5" s="83"/>
      <c r="X5" s="84"/>
      <c r="Y5" s="83"/>
      <c r="Z5" s="84"/>
      <c r="AA5" s="83"/>
      <c r="AB5" s="87"/>
      <c r="AC5" s="100"/>
      <c r="AD5" s="43"/>
      <c r="AE5" s="44"/>
      <c r="AG5" s="31"/>
      <c r="AH5" s="32"/>
      <c r="AI5" s="31"/>
      <c r="AJ5" s="32"/>
      <c r="AK5" s="8"/>
    </row>
    <row r="6" spans="1:38" ht="24.75" customHeight="1">
      <c r="A6" s="191"/>
      <c r="B6" s="191"/>
      <c r="C6" s="192"/>
      <c r="D6" s="194"/>
      <c r="E6" s="196"/>
      <c r="F6" s="22"/>
      <c r="G6" s="88"/>
      <c r="H6" s="14"/>
      <c r="I6" s="12"/>
      <c r="J6" s="14"/>
      <c r="K6" s="12"/>
      <c r="L6" s="14"/>
      <c r="M6" s="45"/>
      <c r="N6" s="81"/>
      <c r="O6" s="45"/>
      <c r="P6" s="148"/>
      <c r="Q6" s="149"/>
      <c r="R6" s="45"/>
      <c r="S6" s="12"/>
      <c r="T6" s="14"/>
      <c r="U6" s="12"/>
      <c r="V6" s="14"/>
      <c r="W6" s="12"/>
      <c r="X6" s="14"/>
      <c r="Y6" s="12"/>
      <c r="Z6" s="14"/>
      <c r="AA6" s="12"/>
      <c r="AB6" s="14"/>
      <c r="AC6" s="99"/>
      <c r="AD6" s="46"/>
      <c r="AE6" s="47"/>
      <c r="AF6" s="15"/>
      <c r="AG6" s="33"/>
      <c r="AH6" s="34"/>
      <c r="AI6" s="35"/>
      <c r="AJ6" s="36"/>
      <c r="AK6" s="1">
        <f>IF(AH6="","",AH6-AG6+#REF!)</f>
      </c>
      <c r="AL6" s="1">
        <f>IF(AJ6="","",AJ6-AI6+#REF!)</f>
      </c>
    </row>
    <row r="7" spans="1:38" ht="39" customHeight="1">
      <c r="A7" s="199">
        <v>1</v>
      </c>
      <c r="B7" s="202"/>
      <c r="C7" s="172" t="s">
        <v>37</v>
      </c>
      <c r="D7" s="90"/>
      <c r="E7" s="89"/>
      <c r="F7" s="101">
        <v>52</v>
      </c>
      <c r="G7" s="102"/>
      <c r="H7" s="103">
        <v>64</v>
      </c>
      <c r="I7" s="102"/>
      <c r="J7" s="103">
        <v>50</v>
      </c>
      <c r="K7" s="102"/>
      <c r="L7" s="103">
        <v>54</v>
      </c>
      <c r="M7" s="104"/>
      <c r="N7" s="105"/>
      <c r="O7" s="104"/>
      <c r="P7" s="148"/>
      <c r="Q7" s="149"/>
      <c r="R7" s="45"/>
      <c r="S7" s="12"/>
      <c r="T7" s="14"/>
      <c r="U7" s="12"/>
      <c r="V7" s="14"/>
      <c r="W7" s="12"/>
      <c r="X7" s="14"/>
      <c r="Y7" s="12"/>
      <c r="Z7" s="14"/>
      <c r="AA7" s="12"/>
      <c r="AB7" s="14"/>
      <c r="AC7" s="99"/>
      <c r="AD7" s="12"/>
      <c r="AE7" s="47"/>
      <c r="AF7" s="15"/>
      <c r="AG7" s="93"/>
      <c r="AH7" s="94"/>
      <c r="AI7" s="93"/>
      <c r="AJ7" s="94"/>
      <c r="AK7" s="1">
        <f>IF(AH7="","",AH7-AG7+'1.AJ '!AE7)</f>
      </c>
      <c r="AL7" s="1">
        <f>IF(AJ7="","",AJ7-AI7+'1.AJ '!AE7)</f>
      </c>
    </row>
    <row r="8" spans="1:38" ht="39" customHeight="1">
      <c r="A8" s="200"/>
      <c r="B8" s="190"/>
      <c r="C8" s="173"/>
      <c r="D8" s="90"/>
      <c r="E8" s="89"/>
      <c r="F8" s="101"/>
      <c r="G8" s="102"/>
      <c r="H8" s="103"/>
      <c r="I8" s="102"/>
      <c r="J8" s="103"/>
      <c r="K8" s="102"/>
      <c r="L8" s="103"/>
      <c r="M8" s="104"/>
      <c r="N8" s="105"/>
      <c r="O8" s="104"/>
      <c r="P8" s="148"/>
      <c r="Q8" s="149"/>
      <c r="R8" s="45"/>
      <c r="S8" s="12"/>
      <c r="T8" s="14"/>
      <c r="U8" s="12"/>
      <c r="V8" s="14"/>
      <c r="W8" s="12"/>
      <c r="X8" s="14"/>
      <c r="Y8" s="12"/>
      <c r="Z8" s="14"/>
      <c r="AA8" s="12"/>
      <c r="AB8" s="14"/>
      <c r="AC8" s="99"/>
      <c r="AD8" s="12"/>
      <c r="AE8" s="47"/>
      <c r="AF8" s="15"/>
      <c r="AG8" s="95"/>
      <c r="AH8" s="96"/>
      <c r="AI8" s="95"/>
      <c r="AJ8" s="96"/>
      <c r="AK8" s="1">
        <f>IF(AH8="","",AH8-AG8+'1.AJ '!AE8)</f>
      </c>
      <c r="AL8" s="1">
        <f>IF(AJ8="","",AJ8-AI8+'1.AJ '!AE8)</f>
      </c>
    </row>
    <row r="9" spans="1:38" ht="39" customHeight="1">
      <c r="A9" s="200"/>
      <c r="B9" s="190"/>
      <c r="C9" s="173"/>
      <c r="D9" s="90"/>
      <c r="E9" s="89"/>
      <c r="F9" s="101"/>
      <c r="G9" s="102"/>
      <c r="H9" s="103"/>
      <c r="I9" s="102"/>
      <c r="J9" s="103"/>
      <c r="K9" s="102"/>
      <c r="L9" s="103"/>
      <c r="M9" s="104"/>
      <c r="N9" s="105"/>
      <c r="O9" s="104"/>
      <c r="P9" s="148"/>
      <c r="Q9" s="149"/>
      <c r="R9" s="45"/>
      <c r="S9" s="12"/>
      <c r="T9" s="14"/>
      <c r="U9" s="12"/>
      <c r="V9" s="14"/>
      <c r="W9" s="12"/>
      <c r="X9" s="14"/>
      <c r="Y9" s="12"/>
      <c r="Z9" s="14"/>
      <c r="AA9" s="12"/>
      <c r="AB9" s="14"/>
      <c r="AC9" s="99"/>
      <c r="AD9" s="12"/>
      <c r="AE9" s="47"/>
      <c r="AF9" s="15"/>
      <c r="AG9" s="95"/>
      <c r="AH9" s="96"/>
      <c r="AI9" s="95"/>
      <c r="AJ9" s="96"/>
      <c r="AK9" s="1">
        <f>IF(AH9="","",AH9-AG9+'1.AJ '!AE9)</f>
      </c>
      <c r="AL9" s="1">
        <f>IF(AJ9="","",AJ9-AI9+'1.AJ '!AE9)</f>
      </c>
    </row>
    <row r="10" spans="1:38" ht="39" customHeight="1" thickBot="1">
      <c r="A10" s="201"/>
      <c r="B10" s="191"/>
      <c r="C10" s="192"/>
      <c r="D10" s="90"/>
      <c r="E10" s="89"/>
      <c r="F10" s="101"/>
      <c r="G10" s="102"/>
      <c r="H10" s="103"/>
      <c r="I10" s="102"/>
      <c r="J10" s="103"/>
      <c r="K10" s="102"/>
      <c r="L10" s="103"/>
      <c r="M10" s="104"/>
      <c r="N10" s="105"/>
      <c r="O10" s="104"/>
      <c r="P10" s="148"/>
      <c r="Q10" s="149"/>
      <c r="R10" s="45"/>
      <c r="S10" s="12"/>
      <c r="T10" s="14"/>
      <c r="U10" s="12"/>
      <c r="V10" s="14"/>
      <c r="W10" s="12"/>
      <c r="X10" s="14"/>
      <c r="Y10" s="12"/>
      <c r="Z10" s="14"/>
      <c r="AA10" s="12"/>
      <c r="AB10" s="14"/>
      <c r="AC10" s="99"/>
      <c r="AD10" s="46">
        <f>'3.AJ  '!AD10</f>
        <v>220</v>
      </c>
      <c r="AE10" s="47">
        <f>AI10-AD10</f>
        <v>0</v>
      </c>
      <c r="AF10" s="15"/>
      <c r="AG10" s="97">
        <f>F10+H10+J10+L10+N10+F7+H7+J7+L7+N7+F8+H8+J8+L8+N8+F9+H9+J9+L9+N9</f>
        <v>220</v>
      </c>
      <c r="AH10" s="98">
        <f>G10+I10+K10+M10+O10+G7+I7+K7+M7+O7+G8+I8+K8+M8+O8+G9+I9+K9+M9+O9</f>
        <v>0</v>
      </c>
      <c r="AI10" s="97">
        <f>AG10+P10+R10+T10+V10+X10+Z10+AB10+P7+R7+T7+V7+X7+Z7+AB7+P8+P9+R8+R9+T8+T9+V8+V9+X8+X9+Z8+Z9+AB8+AB9</f>
        <v>220</v>
      </c>
      <c r="AJ10" s="98">
        <f>AH10+Q10+S10+U10+W10+Y10+AA10+AC10+Q7+S7+U7+W7+Y7+AA7+AC7+Q8+Q9+S8+S9+U8+U9+W8+W9+Y8+Y9+AA8+AA9+AC8+AC9</f>
        <v>0</v>
      </c>
      <c r="AK10" s="1">
        <f>IF(AH10="","",AH10-AG10+'1.AJ '!AE10)</f>
        <v>-220</v>
      </c>
      <c r="AL10" s="1">
        <f>IF(AJ10="","",AJ10-AI10+'1.AJ '!AE10)</f>
        <v>-220</v>
      </c>
    </row>
    <row r="11" spans="1:38" ht="39" customHeight="1">
      <c r="A11" s="199">
        <v>2</v>
      </c>
      <c r="B11" s="202"/>
      <c r="C11" s="172" t="s">
        <v>39</v>
      </c>
      <c r="D11" s="90"/>
      <c r="E11" s="89"/>
      <c r="F11" s="21"/>
      <c r="G11" s="12"/>
      <c r="H11" s="14"/>
      <c r="I11" s="12"/>
      <c r="J11" s="14"/>
      <c r="K11" s="12"/>
      <c r="L11" s="14"/>
      <c r="M11" s="45"/>
      <c r="N11" s="81"/>
      <c r="O11" s="45"/>
      <c r="P11" s="150">
        <v>30</v>
      </c>
      <c r="Q11" s="151"/>
      <c r="R11" s="104">
        <v>40</v>
      </c>
      <c r="S11" s="102"/>
      <c r="T11" s="103">
        <v>40</v>
      </c>
      <c r="U11" s="102"/>
      <c r="V11" s="103"/>
      <c r="W11" s="102"/>
      <c r="X11" s="103"/>
      <c r="Y11" s="102"/>
      <c r="Z11" s="103">
        <v>30</v>
      </c>
      <c r="AA11" s="102"/>
      <c r="AB11" s="103"/>
      <c r="AC11" s="106"/>
      <c r="AD11" s="12"/>
      <c r="AE11" s="47"/>
      <c r="AF11" s="15"/>
      <c r="AG11" s="93"/>
      <c r="AH11" s="94"/>
      <c r="AI11" s="93"/>
      <c r="AJ11" s="94"/>
      <c r="AK11" s="1">
        <f>IF(AH11="","",AH11-AG11+'1.AJ '!AE11)</f>
      </c>
      <c r="AL11" s="1">
        <f>IF(AJ11="","",AJ11-AI11+'1.AJ '!AE11)</f>
      </c>
    </row>
    <row r="12" spans="1:38" ht="39" customHeight="1">
      <c r="A12" s="200"/>
      <c r="B12" s="190"/>
      <c r="C12" s="173"/>
      <c r="D12" s="90"/>
      <c r="E12" s="89"/>
      <c r="F12" s="21"/>
      <c r="G12" s="12"/>
      <c r="H12" s="14"/>
      <c r="I12" s="12"/>
      <c r="J12" s="14"/>
      <c r="K12" s="12"/>
      <c r="L12" s="14"/>
      <c r="M12" s="45"/>
      <c r="N12" s="81"/>
      <c r="O12" s="45"/>
      <c r="P12" s="150"/>
      <c r="Q12" s="151"/>
      <c r="R12" s="104"/>
      <c r="S12" s="102"/>
      <c r="T12" s="103"/>
      <c r="U12" s="102"/>
      <c r="V12" s="103"/>
      <c r="W12" s="102"/>
      <c r="X12" s="103"/>
      <c r="Y12" s="102"/>
      <c r="Z12" s="103"/>
      <c r="AA12" s="102"/>
      <c r="AB12" s="103"/>
      <c r="AC12" s="106"/>
      <c r="AD12" s="12"/>
      <c r="AE12" s="47"/>
      <c r="AF12" s="15"/>
      <c r="AG12" s="95"/>
      <c r="AH12" s="96"/>
      <c r="AI12" s="95"/>
      <c r="AJ12" s="96"/>
      <c r="AK12" s="1">
        <f>IF(AH12="","",AH12-AG12+'1.AJ '!AE12)</f>
      </c>
      <c r="AL12" s="1">
        <f>IF(AJ12="","",AJ12-AI12+'1.AJ '!AE12)</f>
      </c>
    </row>
    <row r="13" spans="1:38" ht="39" customHeight="1">
      <c r="A13" s="200"/>
      <c r="B13" s="190"/>
      <c r="C13" s="173"/>
      <c r="D13" s="90"/>
      <c r="E13" s="89"/>
      <c r="F13" s="21"/>
      <c r="G13" s="12"/>
      <c r="H13" s="14"/>
      <c r="I13" s="12"/>
      <c r="J13" s="14"/>
      <c r="K13" s="12"/>
      <c r="L13" s="14"/>
      <c r="M13" s="45"/>
      <c r="N13" s="81"/>
      <c r="O13" s="45"/>
      <c r="P13" s="150"/>
      <c r="Q13" s="151"/>
      <c r="R13" s="104"/>
      <c r="S13" s="102"/>
      <c r="T13" s="103"/>
      <c r="U13" s="102"/>
      <c r="V13" s="103"/>
      <c r="W13" s="102"/>
      <c r="X13" s="103"/>
      <c r="Y13" s="102"/>
      <c r="Z13" s="103"/>
      <c r="AA13" s="102"/>
      <c r="AB13" s="103"/>
      <c r="AC13" s="106"/>
      <c r="AD13" s="12"/>
      <c r="AE13" s="47"/>
      <c r="AF13" s="15"/>
      <c r="AG13" s="95"/>
      <c r="AH13" s="96"/>
      <c r="AI13" s="95"/>
      <c r="AJ13" s="96"/>
      <c r="AK13" s="1">
        <f>IF(AH13="","",AH13-AG13+'1.AJ '!AE13)</f>
      </c>
      <c r="AL13" s="1">
        <f>IF(AJ13="","",AJ13-AI13+'1.AJ '!AE13)</f>
      </c>
    </row>
    <row r="14" spans="1:38" ht="39" customHeight="1" thickBot="1">
      <c r="A14" s="201"/>
      <c r="B14" s="191"/>
      <c r="C14" s="192"/>
      <c r="D14" s="90"/>
      <c r="E14" s="89"/>
      <c r="F14" s="21"/>
      <c r="G14" s="12"/>
      <c r="H14" s="14"/>
      <c r="I14" s="12"/>
      <c r="J14" s="14"/>
      <c r="K14" s="12"/>
      <c r="L14" s="14"/>
      <c r="M14" s="45"/>
      <c r="N14" s="81"/>
      <c r="O14" s="45"/>
      <c r="P14" s="150"/>
      <c r="Q14" s="151"/>
      <c r="R14" s="104"/>
      <c r="S14" s="102"/>
      <c r="T14" s="103"/>
      <c r="U14" s="102"/>
      <c r="V14" s="103"/>
      <c r="W14" s="102"/>
      <c r="X14" s="103"/>
      <c r="Y14" s="102"/>
      <c r="Z14" s="103"/>
      <c r="AA14" s="102"/>
      <c r="AB14" s="103"/>
      <c r="AC14" s="106"/>
      <c r="AD14" s="46">
        <f>'3.AJ  '!AD14</f>
        <v>290</v>
      </c>
      <c r="AE14" s="47">
        <f>AI14-AD14</f>
        <v>-150</v>
      </c>
      <c r="AF14" s="15"/>
      <c r="AG14" s="97">
        <f>F14+H14+J14+L14+N14+F11+H11+J11+L11+N11+F12+H12+J12+L12+N12+F13+H13+J13+L13+N13</f>
        <v>0</v>
      </c>
      <c r="AH14" s="98">
        <f>G14+I14+K14+M14+O14+G11+I11+K11+M11+O11+G12+I12+K12+M12+O12+G13+I13+K13+M13+O13</f>
        <v>0</v>
      </c>
      <c r="AI14" s="97">
        <f>AG14+P14+R14+T14+V14+X14+Z14+AB14+P11+R11+T11+V11+X11+Z11+AB11+P12+P13+R12+R13+T12+T13+V12+V13+X12+X13+Z12+Z13+AB12+AB13</f>
        <v>140</v>
      </c>
      <c r="AJ14" s="98">
        <f>AH14+Q14+S14+U14+W14+Y14+AA14+AC14+Q11+S11+U11+W11+Y11+AA11+AC11+Q12+Q13+S12+S13+U12+U13+W12+W13+Y12+Y13+AA12+AA13+AC12+AC13</f>
        <v>0</v>
      </c>
      <c r="AK14" s="1">
        <f>IF(AH14="","",AH14-AG14+'1.AJ '!AE14)</f>
        <v>-150</v>
      </c>
      <c r="AL14" s="1">
        <f>IF(AJ14="","",AJ14-AI14+'1.AJ '!AE14)</f>
        <v>-290</v>
      </c>
    </row>
    <row r="15" spans="1:38" ht="39" customHeight="1">
      <c r="A15" s="199">
        <v>3</v>
      </c>
      <c r="B15" s="202">
        <v>1</v>
      </c>
      <c r="C15" s="172" t="s">
        <v>40</v>
      </c>
      <c r="D15" s="90"/>
      <c r="E15" s="89"/>
      <c r="F15" s="21"/>
      <c r="G15" s="12"/>
      <c r="H15" s="14"/>
      <c r="I15" s="12"/>
      <c r="J15" s="14"/>
      <c r="K15" s="12"/>
      <c r="L15" s="14"/>
      <c r="M15" s="45"/>
      <c r="N15" s="81"/>
      <c r="O15" s="45"/>
      <c r="P15" s="148"/>
      <c r="Q15" s="149"/>
      <c r="R15" s="45"/>
      <c r="S15" s="12"/>
      <c r="T15" s="14"/>
      <c r="U15" s="12"/>
      <c r="V15" s="14"/>
      <c r="W15" s="12"/>
      <c r="X15" s="14"/>
      <c r="Y15" s="12"/>
      <c r="Z15" s="14"/>
      <c r="AA15" s="12"/>
      <c r="AB15" s="14"/>
      <c r="AC15" s="99"/>
      <c r="AD15" s="12"/>
      <c r="AE15" s="47"/>
      <c r="AF15" s="15"/>
      <c r="AG15" s="93"/>
      <c r="AH15" s="94"/>
      <c r="AI15" s="93"/>
      <c r="AJ15" s="94"/>
      <c r="AK15" s="1">
        <f>IF(AH15="","",AH15-AG15+'1.AJ '!AE15)</f>
      </c>
      <c r="AL15" s="1">
        <f>IF(AJ15="","",AJ15-AI15+'1.AJ '!AE15)</f>
      </c>
    </row>
    <row r="16" spans="1:38" ht="39" customHeight="1">
      <c r="A16" s="200"/>
      <c r="B16" s="190"/>
      <c r="C16" s="173"/>
      <c r="D16" s="90"/>
      <c r="E16" s="89"/>
      <c r="F16" s="21"/>
      <c r="G16" s="12"/>
      <c r="H16" s="14"/>
      <c r="I16" s="12"/>
      <c r="J16" s="14"/>
      <c r="K16" s="12"/>
      <c r="L16" s="14"/>
      <c r="M16" s="45"/>
      <c r="N16" s="81"/>
      <c r="O16" s="45"/>
      <c r="P16" s="148"/>
      <c r="Q16" s="149"/>
      <c r="R16" s="45"/>
      <c r="S16" s="12"/>
      <c r="T16" s="14"/>
      <c r="U16" s="12"/>
      <c r="V16" s="14"/>
      <c r="W16" s="12"/>
      <c r="X16" s="14"/>
      <c r="Y16" s="12"/>
      <c r="Z16" s="14"/>
      <c r="AA16" s="12"/>
      <c r="AB16" s="14"/>
      <c r="AC16" s="99"/>
      <c r="AD16" s="12"/>
      <c r="AE16" s="47"/>
      <c r="AF16" s="15"/>
      <c r="AG16" s="95"/>
      <c r="AH16" s="96"/>
      <c r="AI16" s="95"/>
      <c r="AJ16" s="96"/>
      <c r="AK16" s="1">
        <f>IF(AH16="","",AH16-AG16+'1.AJ '!AE16)</f>
      </c>
      <c r="AL16" s="1">
        <f>IF(AJ16="","",AJ16-AI16+'1.AJ '!AE16)</f>
      </c>
    </row>
    <row r="17" spans="1:38" ht="39" customHeight="1">
      <c r="A17" s="200"/>
      <c r="B17" s="190"/>
      <c r="C17" s="173"/>
      <c r="D17" s="90"/>
      <c r="E17" s="89"/>
      <c r="F17" s="21"/>
      <c r="G17" s="12"/>
      <c r="H17" s="14"/>
      <c r="I17" s="12"/>
      <c r="J17" s="14"/>
      <c r="K17" s="12"/>
      <c r="L17" s="14"/>
      <c r="M17" s="45"/>
      <c r="N17" s="81"/>
      <c r="O17" s="45"/>
      <c r="P17" s="148"/>
      <c r="Q17" s="149"/>
      <c r="R17" s="45"/>
      <c r="S17" s="12"/>
      <c r="T17" s="14"/>
      <c r="U17" s="12"/>
      <c r="V17" s="14"/>
      <c r="W17" s="12"/>
      <c r="X17" s="14"/>
      <c r="Y17" s="12"/>
      <c r="Z17" s="14"/>
      <c r="AA17" s="12"/>
      <c r="AB17" s="14"/>
      <c r="AC17" s="99"/>
      <c r="AD17" s="12"/>
      <c r="AE17" s="47"/>
      <c r="AF17" s="15"/>
      <c r="AG17" s="95"/>
      <c r="AH17" s="96"/>
      <c r="AI17" s="95"/>
      <c r="AJ17" s="96"/>
      <c r="AK17" s="1">
        <f>IF(AH17="","",AH17-AG17+'1.AJ '!AE17)</f>
      </c>
      <c r="AL17" s="1">
        <f>IF(AJ17="","",AJ17-AI17+'1.AJ '!AE17)</f>
      </c>
    </row>
    <row r="18" spans="1:38" ht="39" customHeight="1" thickBot="1">
      <c r="A18" s="201"/>
      <c r="B18" s="191"/>
      <c r="C18" s="192"/>
      <c r="D18" s="90"/>
      <c r="E18" s="89"/>
      <c r="F18" s="21"/>
      <c r="G18" s="12"/>
      <c r="H18" s="14"/>
      <c r="I18" s="12"/>
      <c r="J18" s="14"/>
      <c r="K18" s="12"/>
      <c r="L18" s="14"/>
      <c r="M18" s="45"/>
      <c r="N18" s="81"/>
      <c r="O18" s="45"/>
      <c r="P18" s="148"/>
      <c r="Q18" s="149"/>
      <c r="R18" s="45"/>
      <c r="S18" s="12"/>
      <c r="T18" s="14"/>
      <c r="U18" s="12"/>
      <c r="V18" s="14"/>
      <c r="W18" s="12"/>
      <c r="X18" s="14"/>
      <c r="Y18" s="12"/>
      <c r="Z18" s="14"/>
      <c r="AA18" s="12"/>
      <c r="AB18" s="14"/>
      <c r="AC18" s="99"/>
      <c r="AD18" s="46">
        <f>'3.AJ  '!AD18</f>
        <v>150</v>
      </c>
      <c r="AE18" s="47">
        <f>AI18-AD18</f>
        <v>-150</v>
      </c>
      <c r="AF18" s="15"/>
      <c r="AG18" s="97">
        <f>F18+H18+J18+L18+N18+F15+H15+J15+L15+N15+F16+H16+J16+L16+N16+F17+H17+J17+L17+N17</f>
        <v>0</v>
      </c>
      <c r="AH18" s="98">
        <f>G18+I18+K18+M18+O18+G15+I15+K15+M15+O15+G16+I16+K16+M16+O16+G17+I17+K17+M17+O17</f>
        <v>0</v>
      </c>
      <c r="AI18" s="97">
        <f>AG18+P18+R18+T18+V18+X18+Z18+AB18+P15+R15+T15+V15+X15+Z15+AB15+P16+P17+R16+R17+T16+T17+V16+V17+X16+X17+Z16+Z17+AB16+AB17</f>
        <v>0</v>
      </c>
      <c r="AJ18" s="98">
        <f>AH18+Q18+S18+U18+W18+Y18+AA18+AC18+Q15+S15+U15+W15+Y15+AA15+AC15+Q16+Q17+S16+S17+U16+U17+W16+W17+Y16+Y17+AA16+AA17+AC16+AC17</f>
        <v>0</v>
      </c>
      <c r="AK18" s="1">
        <f>IF(AH18="","",AH18-AG18+'1.AJ '!AE18)</f>
        <v>-150</v>
      </c>
      <c r="AL18" s="1">
        <f>IF(AJ18="","",AJ18-AI18+'1.AJ '!AE18)</f>
        <v>-150</v>
      </c>
    </row>
    <row r="19" spans="1:38" ht="39" customHeight="1">
      <c r="A19" s="199">
        <v>3</v>
      </c>
      <c r="B19" s="202">
        <v>2</v>
      </c>
      <c r="C19" s="172" t="s">
        <v>41</v>
      </c>
      <c r="D19" s="90"/>
      <c r="E19" s="89"/>
      <c r="F19" s="21"/>
      <c r="G19" s="12"/>
      <c r="H19" s="14"/>
      <c r="I19" s="12"/>
      <c r="J19" s="14"/>
      <c r="K19" s="12"/>
      <c r="L19" s="14"/>
      <c r="M19" s="45"/>
      <c r="N19" s="81"/>
      <c r="O19" s="45"/>
      <c r="P19" s="148"/>
      <c r="Q19" s="149"/>
      <c r="R19" s="45"/>
      <c r="S19" s="12"/>
      <c r="T19" s="14"/>
      <c r="U19" s="12"/>
      <c r="V19" s="14"/>
      <c r="W19" s="12"/>
      <c r="X19" s="14"/>
      <c r="Y19" s="12"/>
      <c r="Z19" s="14"/>
      <c r="AA19" s="12"/>
      <c r="AB19" s="14"/>
      <c r="AC19" s="99"/>
      <c r="AD19" s="12"/>
      <c r="AE19" s="47"/>
      <c r="AF19" s="15"/>
      <c r="AG19" s="93"/>
      <c r="AH19" s="94"/>
      <c r="AI19" s="93"/>
      <c r="AJ19" s="94"/>
      <c r="AK19" s="1">
        <f>IF(AH19="","",AH19-AG19+'1.AJ '!AE19)</f>
      </c>
      <c r="AL19" s="1">
        <f>IF(AJ19="","",AJ19-AI19+'1.AJ '!AE19)</f>
      </c>
    </row>
    <row r="20" spans="1:38" ht="39" customHeight="1">
      <c r="A20" s="200"/>
      <c r="B20" s="190"/>
      <c r="C20" s="173"/>
      <c r="D20" s="90"/>
      <c r="E20" s="89"/>
      <c r="F20" s="21"/>
      <c r="G20" s="12"/>
      <c r="H20" s="14"/>
      <c r="I20" s="12"/>
      <c r="J20" s="14"/>
      <c r="K20" s="12"/>
      <c r="L20" s="14"/>
      <c r="M20" s="45"/>
      <c r="N20" s="81"/>
      <c r="O20" s="45"/>
      <c r="P20" s="148"/>
      <c r="Q20" s="149"/>
      <c r="R20" s="45"/>
      <c r="S20" s="12"/>
      <c r="T20" s="14"/>
      <c r="U20" s="12"/>
      <c r="V20" s="14"/>
      <c r="W20" s="12"/>
      <c r="X20" s="14"/>
      <c r="Y20" s="12"/>
      <c r="Z20" s="14"/>
      <c r="AA20" s="12"/>
      <c r="AB20" s="14"/>
      <c r="AC20" s="99"/>
      <c r="AD20" s="12"/>
      <c r="AE20" s="47"/>
      <c r="AF20" s="15"/>
      <c r="AG20" s="95"/>
      <c r="AH20" s="96"/>
      <c r="AI20" s="95"/>
      <c r="AJ20" s="96"/>
      <c r="AK20" s="1">
        <f>IF(AH20="","",AH20-AG20+'1.AJ '!AE20)</f>
      </c>
      <c r="AL20" s="1">
        <f>IF(AJ20="","",AJ20-AI20+'1.AJ '!AE20)</f>
      </c>
    </row>
    <row r="21" spans="1:38" ht="39" customHeight="1">
      <c r="A21" s="200"/>
      <c r="B21" s="190"/>
      <c r="C21" s="173"/>
      <c r="D21" s="90"/>
      <c r="E21" s="89"/>
      <c r="F21" s="21"/>
      <c r="G21" s="12"/>
      <c r="H21" s="14"/>
      <c r="I21" s="12"/>
      <c r="J21" s="14"/>
      <c r="K21" s="12"/>
      <c r="L21" s="14"/>
      <c r="M21" s="45"/>
      <c r="N21" s="81"/>
      <c r="O21" s="45"/>
      <c r="P21" s="148"/>
      <c r="Q21" s="149"/>
      <c r="R21" s="45"/>
      <c r="S21" s="12"/>
      <c r="T21" s="14"/>
      <c r="U21" s="12"/>
      <c r="V21" s="14"/>
      <c r="W21" s="12"/>
      <c r="X21" s="14"/>
      <c r="Y21" s="12"/>
      <c r="Z21" s="14"/>
      <c r="AA21" s="12"/>
      <c r="AB21" s="14"/>
      <c r="AC21" s="99"/>
      <c r="AD21" s="12"/>
      <c r="AE21" s="47"/>
      <c r="AF21" s="15"/>
      <c r="AG21" s="95"/>
      <c r="AH21" s="96"/>
      <c r="AI21" s="95"/>
      <c r="AJ21" s="96"/>
      <c r="AK21" s="1">
        <f>IF(AH21="","",AH21-AG21+'1.AJ '!AE21)</f>
      </c>
      <c r="AL21" s="1">
        <f>IF(AJ21="","",AJ21-AI21+'1.AJ '!AE21)</f>
      </c>
    </row>
    <row r="22" spans="1:38" ht="39" customHeight="1" thickBot="1">
      <c r="A22" s="201"/>
      <c r="B22" s="191"/>
      <c r="C22" s="192"/>
      <c r="D22" s="90"/>
      <c r="E22" s="89"/>
      <c r="F22" s="21"/>
      <c r="G22" s="12"/>
      <c r="H22" s="14"/>
      <c r="I22" s="12"/>
      <c r="J22" s="14"/>
      <c r="K22" s="12"/>
      <c r="L22" s="14"/>
      <c r="M22" s="45"/>
      <c r="N22" s="81"/>
      <c r="O22" s="45"/>
      <c r="P22" s="148"/>
      <c r="Q22" s="149"/>
      <c r="R22" s="45"/>
      <c r="S22" s="12"/>
      <c r="T22" s="14"/>
      <c r="U22" s="12"/>
      <c r="V22" s="14"/>
      <c r="W22" s="12"/>
      <c r="X22" s="14"/>
      <c r="Y22" s="12"/>
      <c r="Z22" s="14"/>
      <c r="AA22" s="12"/>
      <c r="AB22" s="14"/>
      <c r="AC22" s="99"/>
      <c r="AD22" s="46">
        <f>'3.AJ  '!AD22</f>
        <v>30</v>
      </c>
      <c r="AE22" s="47">
        <f>AI22-AD22</f>
        <v>-30</v>
      </c>
      <c r="AF22" s="15"/>
      <c r="AG22" s="97">
        <f>F22+H22+J22+L22+N22+F19+H19+J19+L19+N19+F20+H20+J20+L20+N20+F21+H21+J21+L21+N21</f>
        <v>0</v>
      </c>
      <c r="AH22" s="98">
        <f>G22+I22+K22+M22+O22+G19+I19+K19+M19+O19+G20+I20+K20+M20+O20+G21+I21+K21+M21+O21</f>
        <v>0</v>
      </c>
      <c r="AI22" s="97">
        <f>AG22+P22+R22+T22+V22+X22+Z22+AB22+P19+R19+T19+V19+X19+Z19+AB19+P20+P21+R20+R21+T20+T21+V20+V21+X20+X21+Z20+Z21+AB20+AB21</f>
        <v>0</v>
      </c>
      <c r="AJ22" s="98">
        <f>AH22+Q22+S22+U22+W22+Y22+AA22+AC22+Q19+S19+U19+W19+Y19+AA19+AC19+Q20+Q21+S20+S21+U20+U21+W20+W21+Y20+Y21+AA20+AA21+AC20+AC21</f>
        <v>0</v>
      </c>
      <c r="AK22" s="1">
        <f>IF(AH22="","",AH22-AG22+'1.AJ '!AE22)</f>
        <v>-30</v>
      </c>
      <c r="AL22" s="1">
        <f>IF(AJ22="","",AJ22-AI22+'1.AJ '!AE22)</f>
        <v>-30</v>
      </c>
    </row>
    <row r="23" spans="1:38" ht="39" customHeight="1">
      <c r="A23" s="199">
        <v>3</v>
      </c>
      <c r="B23" s="202">
        <v>3</v>
      </c>
      <c r="C23" s="172" t="s">
        <v>67</v>
      </c>
      <c r="D23" s="90"/>
      <c r="E23" s="89"/>
      <c r="F23" s="21"/>
      <c r="G23" s="12"/>
      <c r="H23" s="14"/>
      <c r="I23" s="12"/>
      <c r="J23" s="14"/>
      <c r="K23" s="12"/>
      <c r="L23" s="14"/>
      <c r="M23" s="45"/>
      <c r="N23" s="81"/>
      <c r="O23" s="45"/>
      <c r="P23" s="148"/>
      <c r="Q23" s="149"/>
      <c r="R23" s="45"/>
      <c r="S23" s="12"/>
      <c r="T23" s="14"/>
      <c r="U23" s="12"/>
      <c r="V23" s="14"/>
      <c r="W23" s="12"/>
      <c r="X23" s="14"/>
      <c r="Y23" s="12"/>
      <c r="Z23" s="14"/>
      <c r="AA23" s="12"/>
      <c r="AB23" s="14"/>
      <c r="AC23" s="99"/>
      <c r="AD23" s="12"/>
      <c r="AE23" s="47"/>
      <c r="AF23" s="15"/>
      <c r="AG23" s="93"/>
      <c r="AH23" s="94"/>
      <c r="AI23" s="93"/>
      <c r="AJ23" s="94"/>
      <c r="AK23" s="1">
        <f>IF(AH23="","",AH23-AG23+'1.AJ '!AE23)</f>
      </c>
      <c r="AL23" s="1">
        <f>IF(AJ23="","",AJ23-AI23+'1.AJ '!AE23)</f>
      </c>
    </row>
    <row r="24" spans="1:38" ht="39" customHeight="1">
      <c r="A24" s="200"/>
      <c r="B24" s="190"/>
      <c r="C24" s="173"/>
      <c r="D24" s="90"/>
      <c r="E24" s="89"/>
      <c r="F24" s="21"/>
      <c r="G24" s="12"/>
      <c r="H24" s="14"/>
      <c r="I24" s="12"/>
      <c r="J24" s="14"/>
      <c r="K24" s="12"/>
      <c r="L24" s="14"/>
      <c r="M24" s="45"/>
      <c r="N24" s="81"/>
      <c r="O24" s="45"/>
      <c r="P24" s="148"/>
      <c r="Q24" s="149"/>
      <c r="R24" s="45"/>
      <c r="S24" s="12"/>
      <c r="T24" s="14"/>
      <c r="U24" s="12"/>
      <c r="V24" s="14"/>
      <c r="W24" s="12"/>
      <c r="X24" s="14"/>
      <c r="Y24" s="12"/>
      <c r="Z24" s="14"/>
      <c r="AA24" s="12"/>
      <c r="AB24" s="14"/>
      <c r="AC24" s="99"/>
      <c r="AD24" s="12"/>
      <c r="AE24" s="47"/>
      <c r="AF24" s="15"/>
      <c r="AG24" s="95"/>
      <c r="AH24" s="96"/>
      <c r="AI24" s="95"/>
      <c r="AJ24" s="96"/>
      <c r="AK24" s="1">
        <f>IF(AH24="","",AH24-AG24+'1.AJ '!AE24)</f>
      </c>
      <c r="AL24" s="1">
        <f>IF(AJ24="","",AJ24-AI24+'1.AJ '!AE24)</f>
      </c>
    </row>
    <row r="25" spans="1:38" ht="39" customHeight="1">
      <c r="A25" s="200"/>
      <c r="B25" s="190"/>
      <c r="C25" s="173"/>
      <c r="D25" s="90"/>
      <c r="E25" s="89"/>
      <c r="F25" s="21"/>
      <c r="G25" s="12"/>
      <c r="H25" s="14"/>
      <c r="I25" s="12"/>
      <c r="J25" s="14"/>
      <c r="K25" s="12"/>
      <c r="L25" s="14"/>
      <c r="M25" s="45"/>
      <c r="N25" s="81"/>
      <c r="O25" s="45"/>
      <c r="P25" s="148"/>
      <c r="Q25" s="149"/>
      <c r="R25" s="45"/>
      <c r="S25" s="12"/>
      <c r="T25" s="14"/>
      <c r="U25" s="12"/>
      <c r="V25" s="14"/>
      <c r="W25" s="12"/>
      <c r="X25" s="14"/>
      <c r="Y25" s="12"/>
      <c r="Z25" s="14"/>
      <c r="AA25" s="12"/>
      <c r="AB25" s="14"/>
      <c r="AC25" s="99"/>
      <c r="AD25" s="12"/>
      <c r="AE25" s="47"/>
      <c r="AF25" s="15"/>
      <c r="AG25" s="95"/>
      <c r="AH25" s="96"/>
      <c r="AI25" s="95"/>
      <c r="AJ25" s="96"/>
      <c r="AK25" s="1">
        <f>IF(AH25="","",AH25-AG25+'1.AJ '!AE25)</f>
      </c>
      <c r="AL25" s="1">
        <f>IF(AJ25="","",AJ25-AI25+'1.AJ '!AE25)</f>
      </c>
    </row>
    <row r="26" spans="1:38" ht="39" customHeight="1" thickBot="1">
      <c r="A26" s="201"/>
      <c r="B26" s="191"/>
      <c r="C26" s="192"/>
      <c r="D26" s="90"/>
      <c r="E26" s="89"/>
      <c r="F26" s="21"/>
      <c r="G26" s="12"/>
      <c r="H26" s="14"/>
      <c r="I26" s="12"/>
      <c r="J26" s="14"/>
      <c r="K26" s="12"/>
      <c r="L26" s="14"/>
      <c r="M26" s="45"/>
      <c r="N26" s="81"/>
      <c r="O26" s="45"/>
      <c r="P26" s="148"/>
      <c r="Q26" s="149"/>
      <c r="R26" s="45"/>
      <c r="S26" s="12"/>
      <c r="T26" s="14"/>
      <c r="U26" s="12"/>
      <c r="V26" s="14"/>
      <c r="W26" s="12"/>
      <c r="X26" s="14"/>
      <c r="Y26" s="12"/>
      <c r="Z26" s="14"/>
      <c r="AA26" s="12"/>
      <c r="AB26" s="14"/>
      <c r="AC26" s="99"/>
      <c r="AD26" s="46">
        <f>'3.AJ  '!AD26</f>
        <v>30</v>
      </c>
      <c r="AE26" s="47">
        <f>AI26-AD26</f>
        <v>-30</v>
      </c>
      <c r="AF26" s="15"/>
      <c r="AG26" s="97">
        <f>F26+H26+J26+L26+N26+F23+H23+J23+L23+N23+F24+H24+J24+L24+N24+F25+H25+J25+L25+N25</f>
        <v>0</v>
      </c>
      <c r="AH26" s="98">
        <f>G26+I26+K26+M26+O26+G23+I23+K23+M23+O23+G24+I24+K24+M24+O24+G25+I25+K25+M25+O25</f>
        <v>0</v>
      </c>
      <c r="AI26" s="97">
        <f>AG26+P26+R26+T26+V26+X26+Z26+AB26+P23+R23+T23+V23+X23+Z23+AB23+P24+P25+R24+R25+T24+T25+V24+V25+X24+X25+Z24+Z25+AB24+AB25</f>
        <v>0</v>
      </c>
      <c r="AJ26" s="98">
        <f>AH26+Q26+S26+U26+W26+Y26+AA26+AC26+Q23+S23+U23+W23+Y23+AA23+AC23+Q24+Q25+S24+S25+U24+U25+W24+W25+Y24+Y25+AA24+AA25+AC24+AC25</f>
        <v>0</v>
      </c>
      <c r="AK26" s="1">
        <f>IF(AH26="","",AH26-AG26+'1.AJ '!AE26)</f>
        <v>-30</v>
      </c>
      <c r="AL26" s="1">
        <f>IF(AJ26="","",AJ26-AI26+'1.AJ '!AE26)</f>
        <v>-30</v>
      </c>
    </row>
    <row r="27" spans="1:38" ht="39" customHeight="1">
      <c r="A27" s="199">
        <v>4</v>
      </c>
      <c r="B27" s="202">
        <v>1</v>
      </c>
      <c r="C27" s="172" t="s">
        <v>42</v>
      </c>
      <c r="D27" s="90"/>
      <c r="E27" s="89"/>
      <c r="F27" s="101">
        <v>50</v>
      </c>
      <c r="G27" s="102"/>
      <c r="H27" s="103">
        <v>50</v>
      </c>
      <c r="I27" s="102"/>
      <c r="J27" s="103">
        <v>50</v>
      </c>
      <c r="K27" s="102"/>
      <c r="L27" s="103">
        <v>50</v>
      </c>
      <c r="M27" s="104"/>
      <c r="N27" s="105"/>
      <c r="O27" s="104"/>
      <c r="P27" s="148">
        <v>40</v>
      </c>
      <c r="Q27" s="149"/>
      <c r="R27" s="45"/>
      <c r="S27" s="12"/>
      <c r="T27" s="14"/>
      <c r="U27" s="12"/>
      <c r="V27" s="14"/>
      <c r="W27" s="12"/>
      <c r="X27" s="14"/>
      <c r="Y27" s="12"/>
      <c r="Z27" s="14"/>
      <c r="AA27" s="12"/>
      <c r="AB27" s="14"/>
      <c r="AC27" s="99"/>
      <c r="AD27" s="12"/>
      <c r="AE27" s="47"/>
      <c r="AF27" s="15"/>
      <c r="AG27" s="93"/>
      <c r="AH27" s="94"/>
      <c r="AI27" s="93"/>
      <c r="AJ27" s="94"/>
      <c r="AK27" s="1">
        <f>IF(AH27="","",AH27-AG27+'1.AJ '!AE27)</f>
      </c>
      <c r="AL27" s="1">
        <f>IF(AJ27="","",AJ27-AI27+'1.AJ '!AE27)</f>
      </c>
    </row>
    <row r="28" spans="1:38" ht="39" customHeight="1">
      <c r="A28" s="200"/>
      <c r="B28" s="190"/>
      <c r="C28" s="173"/>
      <c r="D28" s="90"/>
      <c r="E28" s="89"/>
      <c r="F28" s="101"/>
      <c r="G28" s="102"/>
      <c r="H28" s="103"/>
      <c r="I28" s="102"/>
      <c r="J28" s="103"/>
      <c r="K28" s="102"/>
      <c r="L28" s="103"/>
      <c r="M28" s="104"/>
      <c r="N28" s="105"/>
      <c r="O28" s="104"/>
      <c r="P28" s="148"/>
      <c r="Q28" s="149"/>
      <c r="R28" s="45"/>
      <c r="S28" s="12"/>
      <c r="T28" s="14"/>
      <c r="U28" s="12"/>
      <c r="V28" s="14"/>
      <c r="W28" s="12"/>
      <c r="X28" s="14"/>
      <c r="Y28" s="12"/>
      <c r="Z28" s="14"/>
      <c r="AA28" s="12"/>
      <c r="AB28" s="14"/>
      <c r="AC28" s="99"/>
      <c r="AD28" s="12"/>
      <c r="AE28" s="47"/>
      <c r="AF28" s="15"/>
      <c r="AG28" s="95"/>
      <c r="AH28" s="96"/>
      <c r="AI28" s="95"/>
      <c r="AJ28" s="96"/>
      <c r="AK28" s="1">
        <f>IF(AH28="","",AH28-AG28+'1.AJ '!AE28)</f>
      </c>
      <c r="AL28" s="1">
        <f>IF(AJ28="","",AJ28-AI28+'1.AJ '!AE28)</f>
      </c>
    </row>
    <row r="29" spans="1:38" ht="39" customHeight="1">
      <c r="A29" s="200"/>
      <c r="B29" s="190"/>
      <c r="C29" s="173"/>
      <c r="D29" s="90"/>
      <c r="E29" s="89"/>
      <c r="F29" s="101"/>
      <c r="G29" s="102"/>
      <c r="H29" s="103"/>
      <c r="I29" s="102"/>
      <c r="J29" s="103"/>
      <c r="K29" s="102"/>
      <c r="L29" s="103"/>
      <c r="M29" s="104"/>
      <c r="N29" s="105"/>
      <c r="O29" s="104"/>
      <c r="P29" s="148"/>
      <c r="Q29" s="149"/>
      <c r="R29" s="45"/>
      <c r="S29" s="12"/>
      <c r="T29" s="14"/>
      <c r="U29" s="12"/>
      <c r="V29" s="14"/>
      <c r="W29" s="12"/>
      <c r="X29" s="14"/>
      <c r="Y29" s="12"/>
      <c r="Z29" s="14"/>
      <c r="AA29" s="12"/>
      <c r="AB29" s="14"/>
      <c r="AC29" s="99"/>
      <c r="AD29" s="12"/>
      <c r="AE29" s="47"/>
      <c r="AF29" s="15"/>
      <c r="AG29" s="95"/>
      <c r="AH29" s="96"/>
      <c r="AI29" s="95"/>
      <c r="AJ29" s="96"/>
      <c r="AK29" s="1">
        <f>IF(AH29="","",AH29-AG29+'1.AJ '!AE29)</f>
      </c>
      <c r="AL29" s="1">
        <f>IF(AJ29="","",AJ29-AI29+'1.AJ '!AE29)</f>
      </c>
    </row>
    <row r="30" spans="1:38" ht="39" customHeight="1" thickBot="1">
      <c r="A30" s="201"/>
      <c r="B30" s="191"/>
      <c r="C30" s="192"/>
      <c r="D30" s="90"/>
      <c r="E30" s="89"/>
      <c r="F30" s="101"/>
      <c r="G30" s="102"/>
      <c r="H30" s="103"/>
      <c r="I30" s="102"/>
      <c r="J30" s="103"/>
      <c r="K30" s="102"/>
      <c r="L30" s="103"/>
      <c r="M30" s="104"/>
      <c r="N30" s="105"/>
      <c r="O30" s="104"/>
      <c r="P30" s="148"/>
      <c r="Q30" s="149"/>
      <c r="R30" s="45"/>
      <c r="S30" s="12"/>
      <c r="T30" s="14"/>
      <c r="U30" s="12"/>
      <c r="V30" s="14"/>
      <c r="W30" s="12"/>
      <c r="X30" s="14"/>
      <c r="Y30" s="12"/>
      <c r="Z30" s="14"/>
      <c r="AA30" s="12"/>
      <c r="AB30" s="14"/>
      <c r="AC30" s="99"/>
      <c r="AD30" s="46">
        <f>'3.AJ  '!AD30</f>
        <v>240</v>
      </c>
      <c r="AE30" s="47">
        <f>AI30-AD30</f>
        <v>0</v>
      </c>
      <c r="AF30" s="15"/>
      <c r="AG30" s="97">
        <f>F30+H30+J30+L30+N30+F27+H27+J27+L27+N27+F28+H28+J28+L28+N28+F29+H29+J29+L29+N29</f>
        <v>200</v>
      </c>
      <c r="AH30" s="98">
        <f>G30+I30+K30+M30+O30+G27+I27+K27+M27+O27+G28+I28+K28+M28+O28+G29+I29+K29+M29+O29</f>
        <v>0</v>
      </c>
      <c r="AI30" s="97">
        <f>AG30+P30+R30+T30+V30+X30+Z30+AB30+P27+R27+T27+V27+X27+Z27+AB27+P28+P29+R28+R29+T28+T29+V28+V29+X28+X29+Z28+Z29+AB28+AB29</f>
        <v>240</v>
      </c>
      <c r="AJ30" s="98">
        <f>AH30+Q30+S30+U30+W30+Y30+AA30+AC30+Q27+S27+U27+W27+Y27+AA27+AC27+Q28+Q29+S28+S29+U28+U29+W28+W29+Y28+Y29+AA28+AA29+AC28+AC29</f>
        <v>0</v>
      </c>
      <c r="AK30" s="1">
        <f>IF(AH30="","",AH30-AG30+'1.AJ '!AE30)</f>
        <v>-200</v>
      </c>
      <c r="AL30" s="1">
        <f>IF(AJ30="","",AJ30-AI30+'1.AJ '!AE30)</f>
        <v>-240</v>
      </c>
    </row>
    <row r="31" spans="1:38" ht="39" customHeight="1">
      <c r="A31" s="199">
        <v>4</v>
      </c>
      <c r="B31" s="202">
        <v>2</v>
      </c>
      <c r="C31" s="172" t="s">
        <v>43</v>
      </c>
      <c r="D31" s="90"/>
      <c r="E31" s="89"/>
      <c r="F31" s="21"/>
      <c r="G31" s="12"/>
      <c r="H31" s="14"/>
      <c r="I31" s="12"/>
      <c r="J31" s="14"/>
      <c r="K31" s="12"/>
      <c r="L31" s="14"/>
      <c r="M31" s="45"/>
      <c r="N31" s="81"/>
      <c r="O31" s="45"/>
      <c r="P31" s="150">
        <v>40</v>
      </c>
      <c r="Q31" s="151"/>
      <c r="R31" s="104">
        <v>40</v>
      </c>
      <c r="S31" s="102"/>
      <c r="T31" s="103"/>
      <c r="U31" s="102"/>
      <c r="V31" s="103"/>
      <c r="W31" s="102"/>
      <c r="X31" s="103"/>
      <c r="Y31" s="102"/>
      <c r="Z31" s="103"/>
      <c r="AA31" s="102"/>
      <c r="AB31" s="103"/>
      <c r="AC31" s="106"/>
      <c r="AD31" s="12"/>
      <c r="AE31" s="47"/>
      <c r="AF31" s="15"/>
      <c r="AG31" s="93"/>
      <c r="AH31" s="94"/>
      <c r="AI31" s="93"/>
      <c r="AJ31" s="94"/>
      <c r="AK31" s="1">
        <f>IF(AH31="","",AH31-AG31+'1.AJ '!AE31)</f>
      </c>
      <c r="AL31" s="1">
        <f>IF(AJ31="","",AJ31-AI31+'1.AJ '!AE31)</f>
      </c>
    </row>
    <row r="32" spans="1:38" ht="39" customHeight="1">
      <c r="A32" s="200"/>
      <c r="B32" s="190"/>
      <c r="C32" s="173"/>
      <c r="D32" s="90"/>
      <c r="E32" s="89"/>
      <c r="F32" s="21"/>
      <c r="G32" s="12"/>
      <c r="H32" s="14"/>
      <c r="I32" s="12"/>
      <c r="J32" s="14"/>
      <c r="K32" s="12"/>
      <c r="L32" s="14"/>
      <c r="M32" s="45"/>
      <c r="N32" s="81"/>
      <c r="O32" s="45"/>
      <c r="P32" s="150"/>
      <c r="Q32" s="151"/>
      <c r="R32" s="104"/>
      <c r="S32" s="102"/>
      <c r="T32" s="103"/>
      <c r="U32" s="102"/>
      <c r="V32" s="103"/>
      <c r="W32" s="102"/>
      <c r="X32" s="103"/>
      <c r="Y32" s="102"/>
      <c r="Z32" s="103"/>
      <c r="AA32" s="102"/>
      <c r="AB32" s="103"/>
      <c r="AC32" s="106"/>
      <c r="AD32" s="12"/>
      <c r="AE32" s="47"/>
      <c r="AF32" s="15"/>
      <c r="AG32" s="95"/>
      <c r="AH32" s="96"/>
      <c r="AI32" s="95"/>
      <c r="AJ32" s="96"/>
      <c r="AK32" s="1">
        <f>IF(AH32="","",AH32-AG32+'1.AJ '!AE32)</f>
      </c>
      <c r="AL32" s="1">
        <f>IF(AJ32="","",AJ32-AI32+'1.AJ '!AE32)</f>
      </c>
    </row>
    <row r="33" spans="1:38" ht="39" customHeight="1">
      <c r="A33" s="200"/>
      <c r="B33" s="190"/>
      <c r="C33" s="173"/>
      <c r="D33" s="90"/>
      <c r="E33" s="89"/>
      <c r="F33" s="21"/>
      <c r="G33" s="12"/>
      <c r="H33" s="14"/>
      <c r="I33" s="12"/>
      <c r="J33" s="14"/>
      <c r="K33" s="12"/>
      <c r="L33" s="14"/>
      <c r="M33" s="45"/>
      <c r="N33" s="81"/>
      <c r="O33" s="45"/>
      <c r="P33" s="150"/>
      <c r="Q33" s="151"/>
      <c r="R33" s="104"/>
      <c r="S33" s="102"/>
      <c r="T33" s="103"/>
      <c r="U33" s="102"/>
      <c r="V33" s="103"/>
      <c r="W33" s="102"/>
      <c r="X33" s="103"/>
      <c r="Y33" s="102"/>
      <c r="Z33" s="103"/>
      <c r="AA33" s="102"/>
      <c r="AB33" s="103"/>
      <c r="AC33" s="106"/>
      <c r="AD33" s="12"/>
      <c r="AE33" s="47"/>
      <c r="AF33" s="15"/>
      <c r="AG33" s="95"/>
      <c r="AH33" s="96"/>
      <c r="AI33" s="95"/>
      <c r="AJ33" s="96"/>
      <c r="AK33" s="1">
        <f>IF(AH33="","",AH33-AG33+'1.AJ '!AE33)</f>
      </c>
      <c r="AL33" s="1">
        <f>IF(AJ33="","",AJ33-AI33+'1.AJ '!AE33)</f>
      </c>
    </row>
    <row r="34" spans="1:38" ht="39" customHeight="1" thickBot="1">
      <c r="A34" s="201"/>
      <c r="B34" s="191"/>
      <c r="C34" s="192"/>
      <c r="D34" s="90"/>
      <c r="E34" s="89"/>
      <c r="F34" s="21"/>
      <c r="G34" s="12"/>
      <c r="H34" s="14"/>
      <c r="I34" s="12"/>
      <c r="J34" s="14"/>
      <c r="K34" s="12"/>
      <c r="L34" s="14"/>
      <c r="M34" s="45"/>
      <c r="N34" s="81"/>
      <c r="O34" s="45"/>
      <c r="P34" s="150"/>
      <c r="Q34" s="151"/>
      <c r="R34" s="104"/>
      <c r="S34" s="102"/>
      <c r="T34" s="103"/>
      <c r="U34" s="102"/>
      <c r="V34" s="103"/>
      <c r="W34" s="102"/>
      <c r="X34" s="103"/>
      <c r="Y34" s="102"/>
      <c r="Z34" s="103"/>
      <c r="AA34" s="102"/>
      <c r="AB34" s="103"/>
      <c r="AC34" s="106"/>
      <c r="AD34" s="46">
        <f>'3.AJ  '!AD34</f>
        <v>80</v>
      </c>
      <c r="AE34" s="47">
        <f>AI34-AD34</f>
        <v>0</v>
      </c>
      <c r="AF34" s="15"/>
      <c r="AG34" s="97">
        <f>F34+H34+J34+L34+N34+F31+H31+J31+L31+N31+F32+H32+J32+L32+N32+F33+H33+J33+L33+N33</f>
        <v>0</v>
      </c>
      <c r="AH34" s="98">
        <f>G34+I34+K34+M34+O34+G31+I31+K31+M31+O31+G32+I32+K32+M32+O32+G33+I33+K33+M33+O33</f>
        <v>0</v>
      </c>
      <c r="AI34" s="97">
        <f>AG34+P34+R34+T34+V34+X34+Z34+AB34+P31+R31+T31+V31+X31+Z31+AB31+P32+P33+R32+R33+T32+T33+V32+V33+X32+X33+Z32+Z33+AB32+AB33</f>
        <v>80</v>
      </c>
      <c r="AJ34" s="98">
        <f>AH34+Q34+S34+U34+W34+Y34+AA34+AC34+Q31+S31+U31+W31+Y31+AA31+AC31+Q32+Q33+S32+S33+U32+U33+W32+W33+Y32+Y33+AA32+AA33+AC32+AC33</f>
        <v>0</v>
      </c>
      <c r="AK34" s="1">
        <f>IF(AH34="","",AH34-AG34+'1.AJ '!AE34)</f>
        <v>0</v>
      </c>
      <c r="AL34" s="1">
        <f>IF(AJ34="","",AJ34-AI34+'1.AJ '!AE34)</f>
        <v>-80</v>
      </c>
    </row>
    <row r="35" spans="1:38" ht="39" customHeight="1">
      <c r="A35" s="199">
        <v>4</v>
      </c>
      <c r="B35" s="202">
        <v>3</v>
      </c>
      <c r="C35" s="172" t="s">
        <v>44</v>
      </c>
      <c r="D35" s="90"/>
      <c r="E35" s="89"/>
      <c r="F35" s="21"/>
      <c r="G35" s="12"/>
      <c r="H35" s="14"/>
      <c r="I35" s="12"/>
      <c r="J35" s="14"/>
      <c r="K35" s="12"/>
      <c r="L35" s="14"/>
      <c r="M35" s="45"/>
      <c r="N35" s="81"/>
      <c r="O35" s="45"/>
      <c r="P35" s="150"/>
      <c r="Q35" s="151"/>
      <c r="R35" s="104"/>
      <c r="S35" s="102"/>
      <c r="T35" s="103">
        <v>40</v>
      </c>
      <c r="U35" s="102"/>
      <c r="V35" s="103"/>
      <c r="W35" s="102"/>
      <c r="X35" s="103"/>
      <c r="Y35" s="102"/>
      <c r="Z35" s="103"/>
      <c r="AA35" s="102"/>
      <c r="AB35" s="103"/>
      <c r="AC35" s="106"/>
      <c r="AD35" s="12"/>
      <c r="AE35" s="47"/>
      <c r="AF35" s="15"/>
      <c r="AG35" s="93"/>
      <c r="AH35" s="94"/>
      <c r="AI35" s="93"/>
      <c r="AJ35" s="94"/>
      <c r="AK35" s="1">
        <f>IF(AH35="","",AH35-AG35+'1.AJ '!AE35)</f>
      </c>
      <c r="AL35" s="1">
        <f>IF(AJ35="","",AJ35-AI35+'1.AJ '!AE35)</f>
      </c>
    </row>
    <row r="36" spans="1:38" ht="39" customHeight="1">
      <c r="A36" s="200"/>
      <c r="B36" s="190"/>
      <c r="C36" s="173"/>
      <c r="D36" s="90"/>
      <c r="E36" s="89"/>
      <c r="F36" s="21"/>
      <c r="G36" s="12"/>
      <c r="H36" s="14"/>
      <c r="I36" s="12"/>
      <c r="J36" s="14"/>
      <c r="K36" s="12"/>
      <c r="L36" s="14"/>
      <c r="M36" s="45"/>
      <c r="N36" s="81"/>
      <c r="O36" s="45"/>
      <c r="P36" s="150"/>
      <c r="Q36" s="151"/>
      <c r="R36" s="104"/>
      <c r="S36" s="102"/>
      <c r="T36" s="103"/>
      <c r="U36" s="102"/>
      <c r="V36" s="103"/>
      <c r="W36" s="102"/>
      <c r="X36" s="103"/>
      <c r="Y36" s="102"/>
      <c r="Z36" s="103"/>
      <c r="AA36" s="102"/>
      <c r="AB36" s="103"/>
      <c r="AC36" s="106"/>
      <c r="AD36" s="12"/>
      <c r="AE36" s="47"/>
      <c r="AF36" s="15"/>
      <c r="AG36" s="95"/>
      <c r="AH36" s="96"/>
      <c r="AI36" s="95"/>
      <c r="AJ36" s="96"/>
      <c r="AK36" s="1">
        <f>IF(AH36="","",AH36-AG36+'1.AJ '!AE36)</f>
      </c>
      <c r="AL36" s="1">
        <f>IF(AJ36="","",AJ36-AI36+'1.AJ '!AE36)</f>
      </c>
    </row>
    <row r="37" spans="1:38" ht="39" customHeight="1">
      <c r="A37" s="200"/>
      <c r="B37" s="190"/>
      <c r="C37" s="173"/>
      <c r="D37" s="90"/>
      <c r="E37" s="89"/>
      <c r="F37" s="21"/>
      <c r="G37" s="12"/>
      <c r="H37" s="14"/>
      <c r="I37" s="12"/>
      <c r="J37" s="14"/>
      <c r="K37" s="12"/>
      <c r="L37" s="14"/>
      <c r="M37" s="45"/>
      <c r="N37" s="81"/>
      <c r="O37" s="45"/>
      <c r="P37" s="150"/>
      <c r="Q37" s="151"/>
      <c r="R37" s="104"/>
      <c r="S37" s="102"/>
      <c r="T37" s="103"/>
      <c r="U37" s="102"/>
      <c r="V37" s="103"/>
      <c r="W37" s="102"/>
      <c r="X37" s="103"/>
      <c r="Y37" s="102"/>
      <c r="Z37" s="103"/>
      <c r="AA37" s="102"/>
      <c r="AB37" s="103"/>
      <c r="AC37" s="106"/>
      <c r="AD37" s="12"/>
      <c r="AE37" s="47"/>
      <c r="AF37" s="15"/>
      <c r="AG37" s="95"/>
      <c r="AH37" s="96"/>
      <c r="AI37" s="95"/>
      <c r="AJ37" s="96"/>
      <c r="AK37" s="1">
        <f>IF(AH37="","",AH37-AG37+'1.AJ '!AE37)</f>
      </c>
      <c r="AL37" s="1">
        <f>IF(AJ37="","",AJ37-AI37+'1.AJ '!AE37)</f>
      </c>
    </row>
    <row r="38" spans="1:38" ht="39" customHeight="1" thickBot="1">
      <c r="A38" s="201"/>
      <c r="B38" s="191"/>
      <c r="C38" s="192"/>
      <c r="D38" s="90"/>
      <c r="E38" s="89"/>
      <c r="F38" s="21"/>
      <c r="G38" s="12"/>
      <c r="H38" s="14"/>
      <c r="I38" s="12"/>
      <c r="J38" s="14"/>
      <c r="K38" s="12"/>
      <c r="L38" s="14"/>
      <c r="M38" s="45"/>
      <c r="N38" s="81"/>
      <c r="O38" s="45"/>
      <c r="P38" s="150"/>
      <c r="Q38" s="151"/>
      <c r="R38" s="104"/>
      <c r="S38" s="102"/>
      <c r="T38" s="103"/>
      <c r="U38" s="102"/>
      <c r="V38" s="103"/>
      <c r="W38" s="102"/>
      <c r="X38" s="103"/>
      <c r="Y38" s="102"/>
      <c r="Z38" s="103"/>
      <c r="AA38" s="102"/>
      <c r="AB38" s="103"/>
      <c r="AC38" s="106"/>
      <c r="AD38" s="46">
        <f>'3.AJ  '!AD38</f>
        <v>40</v>
      </c>
      <c r="AE38" s="47">
        <f>AI38-AD38</f>
        <v>0</v>
      </c>
      <c r="AF38" s="15"/>
      <c r="AG38" s="97">
        <f>F38+H38+J38+L38+N38+F35+H35+J35+L35+N35+F36+H36+J36+L36+N36+F37+H37+J37+L37+N37</f>
        <v>0</v>
      </c>
      <c r="AH38" s="98">
        <f>G38+I38+K38+M38+O38+G35+I35+K35+M35+O35+G36+I36+K36+M36+O36+G37+I37+K37+M37+O37</f>
        <v>0</v>
      </c>
      <c r="AI38" s="97">
        <f>AG38+P38+R38+T38+V38+X38+Z38+AB38+P35+R35+T35+V35+X35+Z35+AB35+P36+P37+R36+R37+T36+T37+V36+V37+X36+X37+Z36+Z37+AB36+AB37</f>
        <v>40</v>
      </c>
      <c r="AJ38" s="98">
        <f>AH38+Q38+S38+U38+W38+Y38+AA38+AC38+Q35+S35+U35+W35+Y35+AA35+AC35+Q36+Q37+S36+S37+U36+U37+W36+W37+Y36+Y37+AA36+AA37+AC36+AC37</f>
        <v>0</v>
      </c>
      <c r="AK38" s="1">
        <f>IF(AH38="","",AH38-AG38+'1.AJ '!AE38)</f>
        <v>0</v>
      </c>
      <c r="AL38" s="1">
        <f>IF(AJ38="","",AJ38-AI38+'1.AJ '!AE38)</f>
        <v>-40</v>
      </c>
    </row>
    <row r="39" spans="1:38" ht="39" customHeight="1">
      <c r="A39" s="199">
        <v>4</v>
      </c>
      <c r="B39" s="202">
        <v>4</v>
      </c>
      <c r="C39" s="172" t="s">
        <v>45</v>
      </c>
      <c r="D39" s="90"/>
      <c r="E39" s="89"/>
      <c r="F39" s="21"/>
      <c r="G39" s="12"/>
      <c r="H39" s="14"/>
      <c r="I39" s="12"/>
      <c r="J39" s="14"/>
      <c r="K39" s="12"/>
      <c r="L39" s="14"/>
      <c r="M39" s="45"/>
      <c r="N39" s="81"/>
      <c r="O39" s="45"/>
      <c r="P39" s="150"/>
      <c r="Q39" s="151"/>
      <c r="R39" s="104"/>
      <c r="S39" s="102"/>
      <c r="T39" s="103"/>
      <c r="U39" s="102"/>
      <c r="V39" s="103"/>
      <c r="W39" s="102"/>
      <c r="X39" s="103"/>
      <c r="Y39" s="102"/>
      <c r="Z39" s="103">
        <v>40</v>
      </c>
      <c r="AA39" s="102"/>
      <c r="AB39" s="103"/>
      <c r="AC39" s="106"/>
      <c r="AD39" s="12"/>
      <c r="AE39" s="47"/>
      <c r="AF39" s="15"/>
      <c r="AG39" s="93"/>
      <c r="AH39" s="94"/>
      <c r="AI39" s="93"/>
      <c r="AJ39" s="94"/>
      <c r="AK39" s="1">
        <f>IF(AH39="","",AH39-AG39+'1.AJ '!AE39)</f>
      </c>
      <c r="AL39" s="1">
        <f>IF(AJ39="","",AJ39-AI39+'1.AJ '!AE39)</f>
      </c>
    </row>
    <row r="40" spans="1:38" ht="39" customHeight="1">
      <c r="A40" s="200"/>
      <c r="B40" s="190"/>
      <c r="C40" s="173"/>
      <c r="D40" s="90"/>
      <c r="E40" s="89"/>
      <c r="F40" s="21"/>
      <c r="G40" s="12"/>
      <c r="H40" s="14"/>
      <c r="I40" s="12"/>
      <c r="J40" s="14"/>
      <c r="K40" s="12"/>
      <c r="L40" s="14"/>
      <c r="M40" s="45"/>
      <c r="N40" s="81"/>
      <c r="O40" s="45"/>
      <c r="P40" s="150"/>
      <c r="Q40" s="151"/>
      <c r="R40" s="104"/>
      <c r="S40" s="102"/>
      <c r="T40" s="103"/>
      <c r="U40" s="102"/>
      <c r="V40" s="103"/>
      <c r="W40" s="102"/>
      <c r="X40" s="103"/>
      <c r="Y40" s="102"/>
      <c r="Z40" s="103"/>
      <c r="AA40" s="102"/>
      <c r="AB40" s="103"/>
      <c r="AC40" s="106"/>
      <c r="AD40" s="12"/>
      <c r="AE40" s="47"/>
      <c r="AF40" s="15"/>
      <c r="AG40" s="95"/>
      <c r="AH40" s="96"/>
      <c r="AI40" s="95"/>
      <c r="AJ40" s="96"/>
      <c r="AK40" s="1">
        <f>IF(AH40="","",AH40-AG40+'1.AJ '!AE40)</f>
      </c>
      <c r="AL40" s="1">
        <f>IF(AJ40="","",AJ40-AI40+'1.AJ '!AE40)</f>
      </c>
    </row>
    <row r="41" spans="1:38" ht="39" customHeight="1">
      <c r="A41" s="200"/>
      <c r="B41" s="190"/>
      <c r="C41" s="173"/>
      <c r="D41" s="90"/>
      <c r="E41" s="89"/>
      <c r="F41" s="21"/>
      <c r="G41" s="12"/>
      <c r="H41" s="14"/>
      <c r="I41" s="12"/>
      <c r="J41" s="14"/>
      <c r="K41" s="12"/>
      <c r="L41" s="14"/>
      <c r="M41" s="45"/>
      <c r="N41" s="81"/>
      <c r="O41" s="45"/>
      <c r="P41" s="150"/>
      <c r="Q41" s="151"/>
      <c r="R41" s="104"/>
      <c r="S41" s="102"/>
      <c r="T41" s="103"/>
      <c r="U41" s="102"/>
      <c r="V41" s="103"/>
      <c r="W41" s="102"/>
      <c r="X41" s="103"/>
      <c r="Y41" s="102"/>
      <c r="Z41" s="103"/>
      <c r="AA41" s="102"/>
      <c r="AB41" s="103"/>
      <c r="AC41" s="106"/>
      <c r="AD41" s="12"/>
      <c r="AE41" s="47"/>
      <c r="AF41" s="15"/>
      <c r="AG41" s="95"/>
      <c r="AH41" s="96"/>
      <c r="AI41" s="95"/>
      <c r="AJ41" s="96"/>
      <c r="AK41" s="1">
        <f>IF(AH41="","",AH41-AG41+'1.AJ '!AE41)</f>
      </c>
      <c r="AL41" s="1">
        <f>IF(AJ41="","",AJ41-AI41+'1.AJ '!AE41)</f>
      </c>
    </row>
    <row r="42" spans="1:38" ht="39" customHeight="1" thickBot="1">
      <c r="A42" s="201"/>
      <c r="B42" s="191"/>
      <c r="C42" s="192"/>
      <c r="D42" s="90"/>
      <c r="E42" s="89"/>
      <c r="F42" s="21"/>
      <c r="G42" s="12"/>
      <c r="H42" s="14"/>
      <c r="I42" s="12"/>
      <c r="J42" s="14"/>
      <c r="K42" s="12"/>
      <c r="L42" s="14"/>
      <c r="M42" s="45"/>
      <c r="N42" s="81"/>
      <c r="O42" s="45"/>
      <c r="P42" s="150"/>
      <c r="Q42" s="151"/>
      <c r="R42" s="104"/>
      <c r="S42" s="102"/>
      <c r="T42" s="103"/>
      <c r="U42" s="102"/>
      <c r="V42" s="103"/>
      <c r="W42" s="102"/>
      <c r="X42" s="103"/>
      <c r="Y42" s="102"/>
      <c r="Z42" s="103"/>
      <c r="AA42" s="102"/>
      <c r="AB42" s="103"/>
      <c r="AC42" s="106"/>
      <c r="AD42" s="46">
        <f>'3.AJ  '!AD42</f>
        <v>40</v>
      </c>
      <c r="AE42" s="47">
        <f>AI42-AD42</f>
        <v>0</v>
      </c>
      <c r="AF42" s="15"/>
      <c r="AG42" s="97">
        <f>F42+H42+J42+L42+N42+F39+H39+J39+L39+N39+F40+H40+J40+L40+N40+F41+H41+J41+L41+N41</f>
        <v>0</v>
      </c>
      <c r="AH42" s="98">
        <f>G42+I42+K42+M42+O42+G39+I39+K39+M39+O39+G40+I40+K40+M40+O40+G41+I41+K41+M41+O41</f>
        <v>0</v>
      </c>
      <c r="AI42" s="97">
        <f>AG42+P42+R42+T42+V42+X42+Z42+AB42+P39+R39+T39+V39+X39+Z39+AB39+P40+P41+R40+R41+T40+T41+V40+V41+X40+X41+Z40+Z41+AB40+AB41</f>
        <v>40</v>
      </c>
      <c r="AJ42" s="98">
        <f>AH42+Q42+S42+U42+W42+Y42+AA42+AC42+Q39+S39+U39+W39+Y39+AA39+AC39+Q40+Q41+S40+S41+U40+U41+W40+W41+Y40+Y41+AA40+AA41+AC40+AC41</f>
        <v>0</v>
      </c>
      <c r="AK42" s="1">
        <f>IF(AH42="","",AH42-AG42+'1.AJ '!AE42)</f>
        <v>0</v>
      </c>
      <c r="AL42" s="1">
        <f>IF(AJ42="","",AJ42-AI42+'1.AJ '!AE42)</f>
        <v>-40</v>
      </c>
    </row>
    <row r="43" spans="1:38" ht="39" customHeight="1">
      <c r="A43" s="199">
        <v>4</v>
      </c>
      <c r="B43" s="202">
        <v>5</v>
      </c>
      <c r="C43" s="172" t="s">
        <v>46</v>
      </c>
      <c r="D43" s="90"/>
      <c r="E43" s="89"/>
      <c r="F43" s="21"/>
      <c r="G43" s="12"/>
      <c r="H43" s="14"/>
      <c r="I43" s="12"/>
      <c r="J43" s="14"/>
      <c r="K43" s="12"/>
      <c r="L43" s="14"/>
      <c r="M43" s="45"/>
      <c r="N43" s="81"/>
      <c r="O43" s="45"/>
      <c r="P43" s="148"/>
      <c r="Q43" s="149"/>
      <c r="R43" s="45"/>
      <c r="S43" s="12"/>
      <c r="T43" s="14"/>
      <c r="U43" s="12"/>
      <c r="V43" s="14"/>
      <c r="W43" s="12"/>
      <c r="X43" s="14"/>
      <c r="Y43" s="12"/>
      <c r="Z43" s="14"/>
      <c r="AA43" s="12"/>
      <c r="AB43" s="14"/>
      <c r="AC43" s="99"/>
      <c r="AD43" s="12"/>
      <c r="AE43" s="47"/>
      <c r="AF43" s="15"/>
      <c r="AG43" s="93"/>
      <c r="AH43" s="94"/>
      <c r="AI43" s="93"/>
      <c r="AJ43" s="94"/>
      <c r="AK43" s="1">
        <f>IF(AH43="","",AH43-AG43+'1.AJ '!AE43)</f>
      </c>
      <c r="AL43" s="1">
        <f>IF(AJ43="","",AJ43-AI43+'1.AJ '!AE43)</f>
      </c>
    </row>
    <row r="44" spans="1:38" ht="39" customHeight="1">
      <c r="A44" s="200"/>
      <c r="B44" s="190"/>
      <c r="C44" s="173"/>
      <c r="D44" s="90"/>
      <c r="E44" s="89"/>
      <c r="F44" s="21"/>
      <c r="G44" s="12"/>
      <c r="H44" s="14"/>
      <c r="I44" s="12"/>
      <c r="J44" s="14"/>
      <c r="K44" s="12"/>
      <c r="L44" s="14"/>
      <c r="M44" s="45"/>
      <c r="N44" s="81"/>
      <c r="O44" s="45"/>
      <c r="P44" s="148"/>
      <c r="Q44" s="149"/>
      <c r="R44" s="45"/>
      <c r="S44" s="12"/>
      <c r="T44" s="14"/>
      <c r="U44" s="12"/>
      <c r="V44" s="14"/>
      <c r="W44" s="12"/>
      <c r="X44" s="14"/>
      <c r="Y44" s="12"/>
      <c r="Z44" s="14"/>
      <c r="AA44" s="12"/>
      <c r="AB44" s="14"/>
      <c r="AC44" s="99"/>
      <c r="AD44" s="12"/>
      <c r="AE44" s="47"/>
      <c r="AF44" s="15"/>
      <c r="AG44" s="95"/>
      <c r="AH44" s="96"/>
      <c r="AI44" s="95"/>
      <c r="AJ44" s="96"/>
      <c r="AK44" s="1">
        <f>IF(AH44="","",AH44-AG44+'1.AJ '!AE44)</f>
      </c>
      <c r="AL44" s="1">
        <f>IF(AJ44="","",AJ44-AI44+'1.AJ '!AE44)</f>
      </c>
    </row>
    <row r="45" spans="1:38" ht="39" customHeight="1">
      <c r="A45" s="200"/>
      <c r="B45" s="190"/>
      <c r="C45" s="173"/>
      <c r="D45" s="90"/>
      <c r="E45" s="89"/>
      <c r="F45" s="21"/>
      <c r="G45" s="12"/>
      <c r="H45" s="14"/>
      <c r="I45" s="12"/>
      <c r="J45" s="14"/>
      <c r="K45" s="12"/>
      <c r="L45" s="14"/>
      <c r="M45" s="45"/>
      <c r="N45" s="81"/>
      <c r="O45" s="45"/>
      <c r="P45" s="148"/>
      <c r="Q45" s="149"/>
      <c r="R45" s="45"/>
      <c r="S45" s="12"/>
      <c r="T45" s="14"/>
      <c r="U45" s="12"/>
      <c r="V45" s="14"/>
      <c r="W45" s="12"/>
      <c r="X45" s="14"/>
      <c r="Y45" s="12"/>
      <c r="Z45" s="14"/>
      <c r="AA45" s="12"/>
      <c r="AB45" s="14"/>
      <c r="AC45" s="99"/>
      <c r="AD45" s="12"/>
      <c r="AE45" s="47"/>
      <c r="AF45" s="15"/>
      <c r="AG45" s="95"/>
      <c r="AH45" s="96"/>
      <c r="AI45" s="95"/>
      <c r="AJ45" s="96"/>
      <c r="AK45" s="1">
        <f>IF(AH45="","",AH45-AG45+'1.AJ '!AE45)</f>
      </c>
      <c r="AL45" s="1">
        <f>IF(AJ45="","",AJ45-AI45+'1.AJ '!AE45)</f>
      </c>
    </row>
    <row r="46" spans="1:38" ht="39" customHeight="1" thickBot="1">
      <c r="A46" s="201"/>
      <c r="B46" s="191"/>
      <c r="C46" s="192"/>
      <c r="D46" s="90"/>
      <c r="E46" s="89"/>
      <c r="F46" s="21"/>
      <c r="G46" s="12"/>
      <c r="H46" s="14"/>
      <c r="I46" s="12"/>
      <c r="J46" s="14"/>
      <c r="K46" s="12"/>
      <c r="L46" s="14"/>
      <c r="M46" s="45"/>
      <c r="N46" s="81"/>
      <c r="O46" s="45"/>
      <c r="P46" s="148"/>
      <c r="Q46" s="149"/>
      <c r="R46" s="45"/>
      <c r="S46" s="12"/>
      <c r="T46" s="14"/>
      <c r="U46" s="12"/>
      <c r="V46" s="14"/>
      <c r="W46" s="12"/>
      <c r="X46" s="14"/>
      <c r="Y46" s="12"/>
      <c r="Z46" s="14"/>
      <c r="AA46" s="12"/>
      <c r="AB46" s="14"/>
      <c r="AC46" s="99"/>
      <c r="AD46" s="46">
        <f>'3.AJ  '!AD46</f>
        <v>30</v>
      </c>
      <c r="AE46" s="47">
        <f>AI46-AD46</f>
        <v>-30</v>
      </c>
      <c r="AF46" s="15"/>
      <c r="AG46" s="97">
        <f>F46+H46+J46+L46+N46+F43+H43+J43+L43+N43+F44+H44+J44+L44+N44+F45+H45+J45+L45+N45</f>
        <v>0</v>
      </c>
      <c r="AH46" s="98">
        <f>G46+I46+K46+M46+O46+G43+I43+K43+M43+O43+G44+I44+K44+M44+O44+G45+I45+K45+M45+O45</f>
        <v>0</v>
      </c>
      <c r="AI46" s="97">
        <f>AG46+P46+R46+T46+V46+X46+Z46+AB46+P43+R43+T43+V43+X43+Z43+AB43+P44+P45+R44+R45+T44+T45+V44+V45+X44+X45+Z44+Z45+AB44+AB45</f>
        <v>0</v>
      </c>
      <c r="AJ46" s="98">
        <f>AH46+Q46+S46+U46+W46+Y46+AA46+AC46+Q43+S43+U43+W43+Y43+AA43+AC43+Q44+Q45+S44+S45+U44+U45+W44+W45+Y44+Y45+AA44+AA45+AC44+AC45</f>
        <v>0</v>
      </c>
      <c r="AK46" s="1">
        <f>IF(AH46="","",AH46-AG46+'1.AJ '!AE46)</f>
        <v>-30</v>
      </c>
      <c r="AL46" s="1">
        <f>IF(AJ46="","",AJ46-AI46+'1.AJ '!AE46)</f>
        <v>-30</v>
      </c>
    </row>
    <row r="47" spans="1:38" ht="39" customHeight="1">
      <c r="A47" s="199">
        <v>4</v>
      </c>
      <c r="B47" s="202">
        <v>6</v>
      </c>
      <c r="C47" s="172" t="s">
        <v>47</v>
      </c>
      <c r="D47" s="90"/>
      <c r="E47" s="89"/>
      <c r="F47" s="21"/>
      <c r="G47" s="12"/>
      <c r="H47" s="14"/>
      <c r="I47" s="12"/>
      <c r="J47" s="14"/>
      <c r="K47" s="12"/>
      <c r="L47" s="14"/>
      <c r="M47" s="45"/>
      <c r="N47" s="81"/>
      <c r="O47" s="45"/>
      <c r="P47" s="148"/>
      <c r="Q47" s="149"/>
      <c r="R47" s="45"/>
      <c r="S47" s="12"/>
      <c r="T47" s="14"/>
      <c r="U47" s="12"/>
      <c r="V47" s="14"/>
      <c r="W47" s="12"/>
      <c r="X47" s="14"/>
      <c r="Y47" s="12"/>
      <c r="Z47" s="14"/>
      <c r="AA47" s="12"/>
      <c r="AB47" s="14"/>
      <c r="AC47" s="99"/>
      <c r="AD47" s="12"/>
      <c r="AE47" s="47"/>
      <c r="AF47" s="15"/>
      <c r="AG47" s="93"/>
      <c r="AH47" s="94"/>
      <c r="AI47" s="93"/>
      <c r="AJ47" s="94"/>
      <c r="AK47" s="1">
        <f>IF(AH47="","",AH47-AG47+'1.AJ '!AE47)</f>
      </c>
      <c r="AL47" s="1">
        <f>IF(AJ47="","",AJ47-AI47+'1.AJ '!AE47)</f>
      </c>
    </row>
    <row r="48" spans="1:38" ht="39" customHeight="1">
      <c r="A48" s="200"/>
      <c r="B48" s="190"/>
      <c r="C48" s="173"/>
      <c r="D48" s="90"/>
      <c r="E48" s="89"/>
      <c r="F48" s="21"/>
      <c r="G48" s="12"/>
      <c r="H48" s="14"/>
      <c r="I48" s="12"/>
      <c r="J48" s="14"/>
      <c r="K48" s="12"/>
      <c r="L48" s="14"/>
      <c r="M48" s="45"/>
      <c r="N48" s="81"/>
      <c r="O48" s="45"/>
      <c r="P48" s="148"/>
      <c r="Q48" s="149"/>
      <c r="R48" s="45"/>
      <c r="S48" s="12"/>
      <c r="T48" s="14"/>
      <c r="U48" s="12"/>
      <c r="V48" s="14"/>
      <c r="W48" s="12"/>
      <c r="X48" s="14"/>
      <c r="Y48" s="12"/>
      <c r="Z48" s="14"/>
      <c r="AA48" s="12"/>
      <c r="AB48" s="14"/>
      <c r="AC48" s="99"/>
      <c r="AD48" s="12"/>
      <c r="AE48" s="47"/>
      <c r="AF48" s="15"/>
      <c r="AG48" s="95"/>
      <c r="AH48" s="96"/>
      <c r="AI48" s="95"/>
      <c r="AJ48" s="96"/>
      <c r="AK48" s="1">
        <f>IF(AH48="","",AH48-AG48+'1.AJ '!AE48)</f>
      </c>
      <c r="AL48" s="1">
        <f>IF(AJ48="","",AJ48-AI48+'1.AJ '!AE48)</f>
      </c>
    </row>
    <row r="49" spans="1:38" ht="39" customHeight="1">
      <c r="A49" s="200"/>
      <c r="B49" s="190"/>
      <c r="C49" s="173"/>
      <c r="D49" s="90"/>
      <c r="E49" s="89"/>
      <c r="F49" s="21"/>
      <c r="G49" s="12"/>
      <c r="H49" s="14"/>
      <c r="I49" s="12"/>
      <c r="J49" s="14"/>
      <c r="K49" s="12"/>
      <c r="L49" s="14"/>
      <c r="M49" s="45"/>
      <c r="N49" s="81"/>
      <c r="O49" s="45"/>
      <c r="P49" s="148"/>
      <c r="Q49" s="149"/>
      <c r="R49" s="45"/>
      <c r="S49" s="12"/>
      <c r="T49" s="14"/>
      <c r="U49" s="12"/>
      <c r="V49" s="14"/>
      <c r="W49" s="12"/>
      <c r="X49" s="14"/>
      <c r="Y49" s="12"/>
      <c r="Z49" s="14"/>
      <c r="AA49" s="12"/>
      <c r="AB49" s="14"/>
      <c r="AC49" s="99"/>
      <c r="AD49" s="12"/>
      <c r="AE49" s="47"/>
      <c r="AF49" s="15"/>
      <c r="AG49" s="95"/>
      <c r="AH49" s="96"/>
      <c r="AI49" s="95"/>
      <c r="AJ49" s="96"/>
      <c r="AK49" s="1">
        <f>IF(AH49="","",AH49-AG49+'1.AJ '!AE49)</f>
      </c>
      <c r="AL49" s="1">
        <f>IF(AJ49="","",AJ49-AI49+'1.AJ '!AE49)</f>
      </c>
    </row>
    <row r="50" spans="1:38" ht="39" customHeight="1" thickBot="1">
      <c r="A50" s="201"/>
      <c r="B50" s="191"/>
      <c r="C50" s="192"/>
      <c r="D50" s="90"/>
      <c r="E50" s="89"/>
      <c r="F50" s="21"/>
      <c r="G50" s="12"/>
      <c r="H50" s="14"/>
      <c r="I50" s="12"/>
      <c r="J50" s="14"/>
      <c r="K50" s="12"/>
      <c r="L50" s="14"/>
      <c r="M50" s="45"/>
      <c r="N50" s="81"/>
      <c r="O50" s="45"/>
      <c r="P50" s="148"/>
      <c r="Q50" s="149"/>
      <c r="R50" s="45"/>
      <c r="S50" s="12"/>
      <c r="T50" s="14"/>
      <c r="U50" s="12"/>
      <c r="V50" s="14"/>
      <c r="W50" s="12"/>
      <c r="X50" s="14"/>
      <c r="Y50" s="12"/>
      <c r="Z50" s="14"/>
      <c r="AA50" s="12"/>
      <c r="AB50" s="14"/>
      <c r="AC50" s="99"/>
      <c r="AD50" s="46">
        <f>'3.AJ  '!AD50</f>
        <v>40</v>
      </c>
      <c r="AE50" s="47">
        <f>AI50-AD50</f>
        <v>-40</v>
      </c>
      <c r="AF50" s="15"/>
      <c r="AG50" s="97">
        <f>F50+H50+J50+L50+N50+F47+H47+J47+L47+N47+F48+H48+J48+L48+N48+F49+H49+J49+L49+N49</f>
        <v>0</v>
      </c>
      <c r="AH50" s="98">
        <f>G50+I50+K50+M50+O50+G47+I47+K47+M47+O47+G48+I48+K48+M48+O48+G49+I49+K49+M49+O49</f>
        <v>0</v>
      </c>
      <c r="AI50" s="97">
        <f>AG50+P50+R50+T50+V50+X50+Z50+AB50+P47+R47+T47+V47+X47+Z47+AB47+P48+P49+R48+R49+T48+T49+V48+V49+X48+X49+Z48+Z49+AB48+AB49</f>
        <v>0</v>
      </c>
      <c r="AJ50" s="98">
        <f>AH50+Q50+S50+U50+W50+Y50+AA50+AC50+Q47+S47+U47+W47+Y47+AA47+AC47+Q48+Q49+S48+S49+U48+U49+W48+W49+Y48+Y49+AA48+AA49+AC48+AC49</f>
        <v>0</v>
      </c>
      <c r="AK50" s="1">
        <f>IF(AH50="","",AH50-AG50+'1.AJ '!AE50)</f>
        <v>-40</v>
      </c>
      <c r="AL50" s="1">
        <f>IF(AJ50="","",AJ50-AI50+'1.AJ '!AE50)</f>
        <v>-40</v>
      </c>
    </row>
    <row r="51" spans="1:38" ht="39" customHeight="1">
      <c r="A51" s="199">
        <v>4</v>
      </c>
      <c r="B51" s="202">
        <v>7</v>
      </c>
      <c r="C51" s="172" t="s">
        <v>68</v>
      </c>
      <c r="D51" s="90"/>
      <c r="E51" s="89"/>
      <c r="F51" s="21"/>
      <c r="G51" s="12"/>
      <c r="H51" s="14"/>
      <c r="I51" s="12"/>
      <c r="J51" s="14"/>
      <c r="K51" s="12"/>
      <c r="L51" s="14"/>
      <c r="M51" s="45"/>
      <c r="N51" s="81"/>
      <c r="O51" s="45"/>
      <c r="P51" s="148"/>
      <c r="Q51" s="149"/>
      <c r="R51" s="45"/>
      <c r="S51" s="12"/>
      <c r="T51" s="14"/>
      <c r="U51" s="12"/>
      <c r="V51" s="14"/>
      <c r="W51" s="12"/>
      <c r="X51" s="14"/>
      <c r="Y51" s="12"/>
      <c r="Z51" s="14"/>
      <c r="AA51" s="12"/>
      <c r="AB51" s="14"/>
      <c r="AC51" s="99"/>
      <c r="AD51" s="12"/>
      <c r="AE51" s="47"/>
      <c r="AF51" s="15"/>
      <c r="AG51" s="93"/>
      <c r="AH51" s="94"/>
      <c r="AI51" s="93"/>
      <c r="AJ51" s="94"/>
      <c r="AK51" s="1">
        <f>IF(AH51="","",AH51-AG51+'1.AJ '!AE51)</f>
      </c>
      <c r="AL51" s="1">
        <f>IF(AJ51="","",AJ51-AI51+'1.AJ '!AE51)</f>
      </c>
    </row>
    <row r="52" spans="1:38" ht="39" customHeight="1">
      <c r="A52" s="200"/>
      <c r="B52" s="190"/>
      <c r="C52" s="173"/>
      <c r="D52" s="90"/>
      <c r="E52" s="89"/>
      <c r="F52" s="21"/>
      <c r="G52" s="12"/>
      <c r="H52" s="14"/>
      <c r="I52" s="12"/>
      <c r="J52" s="14"/>
      <c r="K52" s="12"/>
      <c r="L52" s="14"/>
      <c r="M52" s="45"/>
      <c r="N52" s="81"/>
      <c r="O52" s="45"/>
      <c r="P52" s="148"/>
      <c r="Q52" s="149"/>
      <c r="R52" s="45"/>
      <c r="S52" s="12"/>
      <c r="T52" s="14"/>
      <c r="U52" s="12"/>
      <c r="V52" s="14"/>
      <c r="W52" s="12"/>
      <c r="X52" s="14"/>
      <c r="Y52" s="12"/>
      <c r="Z52" s="14"/>
      <c r="AA52" s="12"/>
      <c r="AB52" s="14"/>
      <c r="AC52" s="99"/>
      <c r="AD52" s="12"/>
      <c r="AE52" s="47"/>
      <c r="AF52" s="15"/>
      <c r="AG52" s="95"/>
      <c r="AH52" s="96"/>
      <c r="AI52" s="95"/>
      <c r="AJ52" s="96"/>
      <c r="AK52" s="1">
        <f>IF(AH52="","",AH52-AG52+'1.AJ '!AE52)</f>
      </c>
      <c r="AL52" s="1">
        <f>IF(AJ52="","",AJ52-AI52+'1.AJ '!AE52)</f>
      </c>
    </row>
    <row r="53" spans="1:38" ht="39" customHeight="1">
      <c r="A53" s="200"/>
      <c r="B53" s="190"/>
      <c r="C53" s="173"/>
      <c r="D53" s="90"/>
      <c r="E53" s="89"/>
      <c r="F53" s="21"/>
      <c r="G53" s="12"/>
      <c r="H53" s="14"/>
      <c r="I53" s="12"/>
      <c r="J53" s="14"/>
      <c r="K53" s="12"/>
      <c r="L53" s="14"/>
      <c r="M53" s="45"/>
      <c r="N53" s="81"/>
      <c r="O53" s="45"/>
      <c r="P53" s="148"/>
      <c r="Q53" s="149"/>
      <c r="R53" s="45"/>
      <c r="S53" s="12"/>
      <c r="T53" s="14"/>
      <c r="U53" s="12"/>
      <c r="V53" s="14"/>
      <c r="W53" s="12"/>
      <c r="X53" s="14"/>
      <c r="Y53" s="12"/>
      <c r="Z53" s="14"/>
      <c r="AA53" s="12"/>
      <c r="AB53" s="14"/>
      <c r="AC53" s="99"/>
      <c r="AD53" s="12"/>
      <c r="AE53" s="47"/>
      <c r="AF53" s="15"/>
      <c r="AG53" s="95"/>
      <c r="AH53" s="96"/>
      <c r="AI53" s="95"/>
      <c r="AJ53" s="96"/>
      <c r="AK53" s="1">
        <f>IF(AH53="","",AH53-AG53+'1.AJ '!AE53)</f>
      </c>
      <c r="AL53" s="1">
        <f>IF(AJ53="","",AJ53-AI53+'1.AJ '!AE53)</f>
      </c>
    </row>
    <row r="54" spans="1:38" ht="39" customHeight="1" thickBot="1">
      <c r="A54" s="201"/>
      <c r="B54" s="191"/>
      <c r="C54" s="192"/>
      <c r="D54" s="90"/>
      <c r="E54" s="89"/>
      <c r="F54" s="21"/>
      <c r="G54" s="12"/>
      <c r="H54" s="14"/>
      <c r="I54" s="12"/>
      <c r="J54" s="14"/>
      <c r="K54" s="12"/>
      <c r="L54" s="14"/>
      <c r="M54" s="45"/>
      <c r="N54" s="81"/>
      <c r="O54" s="45"/>
      <c r="P54" s="148"/>
      <c r="Q54" s="149"/>
      <c r="R54" s="45"/>
      <c r="S54" s="12"/>
      <c r="T54" s="14"/>
      <c r="U54" s="12"/>
      <c r="V54" s="14"/>
      <c r="W54" s="12"/>
      <c r="X54" s="14"/>
      <c r="Y54" s="12"/>
      <c r="Z54" s="14"/>
      <c r="AA54" s="12"/>
      <c r="AB54" s="14"/>
      <c r="AC54" s="99"/>
      <c r="AD54" s="46">
        <f>'3.AJ  '!AD54</f>
        <v>240</v>
      </c>
      <c r="AE54" s="47">
        <f>AI54-AD54</f>
        <v>-240</v>
      </c>
      <c r="AF54" s="15"/>
      <c r="AG54" s="97">
        <f>F54+H54+J54+L54+N54+F51+H51+J51+L51+N51+F52+H52+J52+L52+N52+F53+H53+J53+L53+N53</f>
        <v>0</v>
      </c>
      <c r="AH54" s="98">
        <f>G54+I54+K54+M54+O54+G51+I51+K51+M51+O51+G52+I52+K52+M52+O52+G53+I53+K53+M53+O53</f>
        <v>0</v>
      </c>
      <c r="AI54" s="97">
        <f>AG54+P54+R54+T54+V54+X54+Z54+AB54+P51+R51+T51+V51+X51+Z51+AB51+P52+P53+R52+R53+T52+T53+V52+V53+X52+X53+Z52+Z53+AB52+AB53</f>
        <v>0</v>
      </c>
      <c r="AJ54" s="98">
        <f>AH54+Q54+S54+U54+W54+Y54+AA54+AC54+Q51+S51+U51+W51+Y51+AA51+AC51+Q52+Q53+S52+S53+U52+U53+W52+W53+Y52+Y53+AA52+AA53+AC52+AC53</f>
        <v>0</v>
      </c>
      <c r="AK54" s="1">
        <f>IF(AH54="","",AH54-AG54+'1.AJ '!AE54)</f>
        <v>-240</v>
      </c>
      <c r="AL54" s="1">
        <f>IF(AJ54="","",AJ54-AI54+'1.AJ '!AE54)</f>
        <v>-240</v>
      </c>
    </row>
    <row r="55" spans="1:38" ht="39" customHeight="1">
      <c r="A55" s="199">
        <v>4</v>
      </c>
      <c r="B55" s="202">
        <v>8</v>
      </c>
      <c r="C55" s="172" t="s">
        <v>48</v>
      </c>
      <c r="D55" s="90"/>
      <c r="E55" s="89"/>
      <c r="F55" s="21"/>
      <c r="G55" s="12"/>
      <c r="H55" s="14"/>
      <c r="I55" s="12"/>
      <c r="J55" s="14"/>
      <c r="K55" s="12"/>
      <c r="L55" s="14"/>
      <c r="M55" s="45"/>
      <c r="N55" s="81"/>
      <c r="O55" s="45"/>
      <c r="P55" s="148"/>
      <c r="Q55" s="149"/>
      <c r="R55" s="45"/>
      <c r="S55" s="12"/>
      <c r="T55" s="14"/>
      <c r="U55" s="12"/>
      <c r="V55" s="14"/>
      <c r="W55" s="12"/>
      <c r="X55" s="14"/>
      <c r="Y55" s="12"/>
      <c r="Z55" s="14"/>
      <c r="AA55" s="12"/>
      <c r="AB55" s="14"/>
      <c r="AC55" s="99"/>
      <c r="AD55" s="12"/>
      <c r="AE55" s="47"/>
      <c r="AF55" s="15"/>
      <c r="AG55" s="93"/>
      <c r="AH55" s="94"/>
      <c r="AI55" s="93"/>
      <c r="AJ55" s="94"/>
      <c r="AK55" s="1">
        <f>IF(AH55="","",AH55-AG55+'1.AJ '!AE55)</f>
      </c>
      <c r="AL55" s="1">
        <f>IF(AJ55="","",AJ55-AI55+'1.AJ '!AE55)</f>
      </c>
    </row>
    <row r="56" spans="1:38" ht="39" customHeight="1">
      <c r="A56" s="200"/>
      <c r="B56" s="190"/>
      <c r="C56" s="173"/>
      <c r="D56" s="90"/>
      <c r="E56" s="89"/>
      <c r="F56" s="21"/>
      <c r="G56" s="12"/>
      <c r="H56" s="14"/>
      <c r="I56" s="12"/>
      <c r="J56" s="14"/>
      <c r="K56" s="12"/>
      <c r="L56" s="14"/>
      <c r="M56" s="45"/>
      <c r="N56" s="81"/>
      <c r="O56" s="45"/>
      <c r="P56" s="148"/>
      <c r="Q56" s="149"/>
      <c r="R56" s="45"/>
      <c r="S56" s="12"/>
      <c r="T56" s="14"/>
      <c r="U56" s="12"/>
      <c r="V56" s="14"/>
      <c r="W56" s="12"/>
      <c r="X56" s="14"/>
      <c r="Y56" s="12"/>
      <c r="Z56" s="14"/>
      <c r="AA56" s="12"/>
      <c r="AB56" s="14"/>
      <c r="AC56" s="99"/>
      <c r="AD56" s="12"/>
      <c r="AE56" s="47"/>
      <c r="AF56" s="15"/>
      <c r="AG56" s="95"/>
      <c r="AH56" s="96"/>
      <c r="AI56" s="95"/>
      <c r="AJ56" s="96"/>
      <c r="AK56" s="1">
        <f>IF(AH56="","",AH56-AG56+'1.AJ '!AE56)</f>
      </c>
      <c r="AL56" s="1">
        <f>IF(AJ56="","",AJ56-AI56+'1.AJ '!AE56)</f>
      </c>
    </row>
    <row r="57" spans="1:38" ht="39" customHeight="1">
      <c r="A57" s="200"/>
      <c r="B57" s="190"/>
      <c r="C57" s="173"/>
      <c r="D57" s="90"/>
      <c r="E57" s="89"/>
      <c r="F57" s="21"/>
      <c r="G57" s="12"/>
      <c r="H57" s="14"/>
      <c r="I57" s="12"/>
      <c r="J57" s="14"/>
      <c r="K57" s="12"/>
      <c r="L57" s="14"/>
      <c r="M57" s="45"/>
      <c r="N57" s="81"/>
      <c r="O57" s="45"/>
      <c r="P57" s="148"/>
      <c r="Q57" s="149"/>
      <c r="R57" s="45"/>
      <c r="S57" s="12"/>
      <c r="T57" s="14"/>
      <c r="U57" s="12"/>
      <c r="V57" s="14"/>
      <c r="W57" s="12"/>
      <c r="X57" s="14"/>
      <c r="Y57" s="12"/>
      <c r="Z57" s="14"/>
      <c r="AA57" s="12"/>
      <c r="AB57" s="14"/>
      <c r="AC57" s="99"/>
      <c r="AD57" s="12"/>
      <c r="AE57" s="47"/>
      <c r="AF57" s="15"/>
      <c r="AG57" s="95"/>
      <c r="AH57" s="96"/>
      <c r="AI57" s="95"/>
      <c r="AJ57" s="96"/>
      <c r="AK57" s="1">
        <f>IF(AH57="","",AH57-AG57+'1.AJ '!AE57)</f>
      </c>
      <c r="AL57" s="1">
        <f>IF(AJ57="","",AJ57-AI57+'1.AJ '!AE57)</f>
      </c>
    </row>
    <row r="58" spans="1:38" ht="39" customHeight="1" thickBot="1">
      <c r="A58" s="201"/>
      <c r="B58" s="191"/>
      <c r="C58" s="192"/>
      <c r="D58" s="90"/>
      <c r="E58" s="89"/>
      <c r="F58" s="21"/>
      <c r="G58" s="12"/>
      <c r="H58" s="14"/>
      <c r="I58" s="12"/>
      <c r="J58" s="14"/>
      <c r="K58" s="12"/>
      <c r="L58" s="14"/>
      <c r="M58" s="45"/>
      <c r="N58" s="81"/>
      <c r="O58" s="45"/>
      <c r="P58" s="148"/>
      <c r="Q58" s="149"/>
      <c r="R58" s="45"/>
      <c r="S58" s="12"/>
      <c r="T58" s="14"/>
      <c r="U58" s="12"/>
      <c r="V58" s="14"/>
      <c r="W58" s="12"/>
      <c r="X58" s="14"/>
      <c r="Y58" s="12"/>
      <c r="Z58" s="14"/>
      <c r="AA58" s="12"/>
      <c r="AB58" s="14"/>
      <c r="AC58" s="99"/>
      <c r="AD58" s="46">
        <f>'3.AJ  '!AD58</f>
        <v>70</v>
      </c>
      <c r="AE58" s="47">
        <f>AI58-AD58</f>
        <v>-70</v>
      </c>
      <c r="AF58" s="15"/>
      <c r="AG58" s="97">
        <f>F58+H58+J58+L58+N58+F55+H55+J55+L55+N55+F56+H56+J56+L56+N56+F57+H57+J57+L57+N57</f>
        <v>0</v>
      </c>
      <c r="AH58" s="98">
        <f>G58+I58+K58+M58+O58+G55+I55+K55+M55+O55+G56+I56+K56+M56+O56+G57+I57+K57+M57+O57</f>
        <v>0</v>
      </c>
      <c r="AI58" s="97">
        <f>AG58+P58+R58+T58+V58+X58+Z58+AB58+P55+R55+T55+V55+X55+Z55+AB55+P56+P57+R56+R57+T56+T57+V56+V57+X56+X57+Z56+Z57+AB56+AB57</f>
        <v>0</v>
      </c>
      <c r="AJ58" s="98">
        <f>AH58+Q58+S58+U58+W58+Y58+AA58+AC58+Q55+S55+U55+W55+Y55+AA55+AC55+Q56+Q57+S56+S57+U56+U57+W56+W57+Y56+Y57+AA56+AA57+AC56+AC57</f>
        <v>0</v>
      </c>
      <c r="AK58" s="1">
        <f>IF(AH58="","",AH58-AG58+'1.AJ '!AE58)</f>
        <v>-70</v>
      </c>
      <c r="AL58" s="1">
        <f>IF(AJ58="","",AJ58-AI58+'1.AJ '!AE58)</f>
        <v>-70</v>
      </c>
    </row>
    <row r="59" spans="1:38" ht="39" customHeight="1">
      <c r="A59" s="199">
        <v>4</v>
      </c>
      <c r="B59" s="202">
        <v>9</v>
      </c>
      <c r="C59" s="172" t="s">
        <v>49</v>
      </c>
      <c r="D59" s="90"/>
      <c r="E59" s="89"/>
      <c r="F59" s="101">
        <v>12</v>
      </c>
      <c r="G59" s="102"/>
      <c r="H59" s="103">
        <v>12</v>
      </c>
      <c r="I59" s="102"/>
      <c r="J59" s="103">
        <v>12</v>
      </c>
      <c r="K59" s="102"/>
      <c r="L59" s="103">
        <v>12</v>
      </c>
      <c r="M59" s="104"/>
      <c r="N59" s="105"/>
      <c r="O59" s="104"/>
      <c r="P59" s="150">
        <v>12</v>
      </c>
      <c r="Q59" s="151"/>
      <c r="R59" s="104">
        <v>22</v>
      </c>
      <c r="S59" s="102"/>
      <c r="T59" s="103">
        <v>24</v>
      </c>
      <c r="U59" s="102"/>
      <c r="V59" s="103"/>
      <c r="W59" s="102"/>
      <c r="X59" s="103"/>
      <c r="Y59" s="102"/>
      <c r="Z59" s="103">
        <v>14</v>
      </c>
      <c r="AA59" s="102"/>
      <c r="AB59" s="103"/>
      <c r="AC59" s="106"/>
      <c r="AD59" s="12"/>
      <c r="AE59" s="47"/>
      <c r="AF59" s="15"/>
      <c r="AG59" s="93"/>
      <c r="AH59" s="94"/>
      <c r="AI59" s="93"/>
      <c r="AJ59" s="94"/>
      <c r="AK59" s="1">
        <f>IF(AH59="","",AH59-AG59+'1.AJ '!AE59)</f>
      </c>
      <c r="AL59" s="1">
        <f>IF(AJ59="","",AJ59-AI59+'1.AJ '!AE59)</f>
      </c>
    </row>
    <row r="60" spans="1:38" ht="39" customHeight="1">
      <c r="A60" s="200"/>
      <c r="B60" s="190"/>
      <c r="C60" s="173"/>
      <c r="D60" s="90"/>
      <c r="E60" s="89"/>
      <c r="F60" s="101"/>
      <c r="G60" s="102"/>
      <c r="H60" s="103"/>
      <c r="I60" s="102"/>
      <c r="J60" s="103"/>
      <c r="K60" s="102"/>
      <c r="L60" s="103"/>
      <c r="M60" s="104"/>
      <c r="N60" s="105"/>
      <c r="O60" s="104"/>
      <c r="P60" s="150"/>
      <c r="Q60" s="151"/>
      <c r="R60" s="104"/>
      <c r="S60" s="102"/>
      <c r="T60" s="103"/>
      <c r="U60" s="102"/>
      <c r="V60" s="103"/>
      <c r="W60" s="102"/>
      <c r="X60" s="103"/>
      <c r="Y60" s="102"/>
      <c r="Z60" s="103"/>
      <c r="AA60" s="102"/>
      <c r="AB60" s="103"/>
      <c r="AC60" s="106"/>
      <c r="AD60" s="12"/>
      <c r="AE60" s="47"/>
      <c r="AF60" s="15"/>
      <c r="AG60" s="95"/>
      <c r="AH60" s="96"/>
      <c r="AI60" s="95"/>
      <c r="AJ60" s="96"/>
      <c r="AK60" s="1">
        <f>IF(AH60="","",AH60-AG60+'1.AJ '!AE60)</f>
      </c>
      <c r="AL60" s="1">
        <f>IF(AJ60="","",AJ60-AI60+'1.AJ '!AE60)</f>
      </c>
    </row>
    <row r="61" spans="1:38" ht="39" customHeight="1">
      <c r="A61" s="200"/>
      <c r="B61" s="190"/>
      <c r="C61" s="173"/>
      <c r="D61" s="90"/>
      <c r="E61" s="89"/>
      <c r="F61" s="101"/>
      <c r="G61" s="102"/>
      <c r="H61" s="103"/>
      <c r="I61" s="102"/>
      <c r="J61" s="103"/>
      <c r="K61" s="102"/>
      <c r="L61" s="103"/>
      <c r="M61" s="104"/>
      <c r="N61" s="105"/>
      <c r="O61" s="104"/>
      <c r="P61" s="150"/>
      <c r="Q61" s="151"/>
      <c r="R61" s="104"/>
      <c r="S61" s="102"/>
      <c r="T61" s="103"/>
      <c r="U61" s="102"/>
      <c r="V61" s="103"/>
      <c r="W61" s="102"/>
      <c r="X61" s="103"/>
      <c r="Y61" s="102"/>
      <c r="Z61" s="103"/>
      <c r="AA61" s="102"/>
      <c r="AB61" s="103"/>
      <c r="AC61" s="106"/>
      <c r="AD61" s="12"/>
      <c r="AE61" s="47"/>
      <c r="AF61" s="15"/>
      <c r="AG61" s="95"/>
      <c r="AH61" s="96"/>
      <c r="AI61" s="95"/>
      <c r="AJ61" s="96"/>
      <c r="AK61" s="1">
        <f>IF(AH61="","",AH61-AG61+'1.AJ '!AE61)</f>
      </c>
      <c r="AL61" s="1">
        <f>IF(AJ61="","",AJ61-AI61+'1.AJ '!AE61)</f>
      </c>
    </row>
    <row r="62" spans="1:38" ht="39" customHeight="1" thickBot="1">
      <c r="A62" s="201"/>
      <c r="B62" s="191"/>
      <c r="C62" s="192"/>
      <c r="D62" s="90"/>
      <c r="E62" s="89"/>
      <c r="F62" s="101"/>
      <c r="G62" s="102"/>
      <c r="H62" s="103"/>
      <c r="I62" s="102"/>
      <c r="J62" s="103"/>
      <c r="K62" s="102"/>
      <c r="L62" s="103"/>
      <c r="M62" s="104"/>
      <c r="N62" s="105"/>
      <c r="O62" s="104"/>
      <c r="P62" s="150"/>
      <c r="Q62" s="151"/>
      <c r="R62" s="104"/>
      <c r="S62" s="102"/>
      <c r="T62" s="103"/>
      <c r="U62" s="102"/>
      <c r="V62" s="103"/>
      <c r="W62" s="102"/>
      <c r="X62" s="103"/>
      <c r="Y62" s="102"/>
      <c r="Z62" s="103"/>
      <c r="AA62" s="102"/>
      <c r="AB62" s="103"/>
      <c r="AC62" s="106"/>
      <c r="AD62" s="46">
        <f>'3.AJ  '!AD62</f>
        <v>240</v>
      </c>
      <c r="AE62" s="47">
        <f>AI62-AD62</f>
        <v>-120</v>
      </c>
      <c r="AF62" s="15"/>
      <c r="AG62" s="97">
        <f>F62+H62+J62+L62+N62+F59+H59+J59+L59+N59+F60+H60+J60+L60+N60+F61+H61+J61+L61+N61</f>
        <v>48</v>
      </c>
      <c r="AH62" s="98">
        <f>G62+I62+K62+M62+O62+G59+I59+K59+M59+O59+G60+I60+K60+M60+O60+G61+I61+K61+M61+O61</f>
        <v>0</v>
      </c>
      <c r="AI62" s="97">
        <f>AG62+P62+R62+T62+V62+X62+Z62+AB62+P59+R59+T59+V59+X59+Z59+AB59+P60+P61+R60+R61+T60+T61+V60+V61+X60+X61+Z60+Z61+AB60+AB61</f>
        <v>120</v>
      </c>
      <c r="AJ62" s="98">
        <f>AH62+Q62+S62+U62+W62+Y62+AA62+AC62+Q59+S59+U59+W59+Y59+AA59+AC59+Q60+Q61+S60+S61+U60+U61+W60+W61+Y60+Y61+AA60+AA61+AC60+AC61</f>
        <v>0</v>
      </c>
      <c r="AK62" s="1">
        <f>IF(AH62="","",AH62-AG62+'1.AJ '!AE62)</f>
        <v>-168</v>
      </c>
      <c r="AL62" s="1">
        <f>IF(AJ62="","",AJ62-AI62+'1.AJ '!AE62)</f>
        <v>-240</v>
      </c>
    </row>
    <row r="63" spans="1:38" ht="39" customHeight="1">
      <c r="A63" s="199">
        <v>5</v>
      </c>
      <c r="B63" s="202">
        <v>1</v>
      </c>
      <c r="C63" s="172" t="s">
        <v>50</v>
      </c>
      <c r="D63" s="90"/>
      <c r="E63" s="89"/>
      <c r="F63" s="21"/>
      <c r="G63" s="12"/>
      <c r="H63" s="14"/>
      <c r="I63" s="12"/>
      <c r="J63" s="14"/>
      <c r="K63" s="12"/>
      <c r="L63" s="14"/>
      <c r="M63" s="45"/>
      <c r="N63" s="81"/>
      <c r="O63" s="45"/>
      <c r="P63" s="148"/>
      <c r="Q63" s="149"/>
      <c r="R63" s="45"/>
      <c r="S63" s="12"/>
      <c r="T63" s="14"/>
      <c r="U63" s="12"/>
      <c r="V63" s="14"/>
      <c r="W63" s="12"/>
      <c r="X63" s="14"/>
      <c r="Y63" s="12"/>
      <c r="Z63" s="14"/>
      <c r="AA63" s="12"/>
      <c r="AB63" s="14"/>
      <c r="AC63" s="99"/>
      <c r="AD63" s="12"/>
      <c r="AE63" s="47"/>
      <c r="AF63" s="15"/>
      <c r="AG63" s="93"/>
      <c r="AH63" s="94"/>
      <c r="AI63" s="93"/>
      <c r="AJ63" s="94"/>
      <c r="AK63" s="1">
        <f>IF(AH63="","",AH63-AG63+'1.AJ '!AE63)</f>
      </c>
      <c r="AL63" s="1">
        <f>IF(AJ63="","",AJ63-AI63+'1.AJ '!AE63)</f>
      </c>
    </row>
    <row r="64" spans="1:38" ht="39" customHeight="1">
      <c r="A64" s="200"/>
      <c r="B64" s="190"/>
      <c r="C64" s="173"/>
      <c r="D64" s="90"/>
      <c r="E64" s="89"/>
      <c r="F64" s="21"/>
      <c r="G64" s="12"/>
      <c r="H64" s="14"/>
      <c r="I64" s="12"/>
      <c r="J64" s="14"/>
      <c r="K64" s="12"/>
      <c r="L64" s="14"/>
      <c r="M64" s="45"/>
      <c r="N64" s="81"/>
      <c r="O64" s="45"/>
      <c r="P64" s="148"/>
      <c r="Q64" s="149"/>
      <c r="R64" s="45"/>
      <c r="S64" s="12"/>
      <c r="T64" s="14"/>
      <c r="U64" s="12"/>
      <c r="V64" s="14"/>
      <c r="W64" s="12"/>
      <c r="X64" s="14"/>
      <c r="Y64" s="12"/>
      <c r="Z64" s="14"/>
      <c r="AA64" s="12"/>
      <c r="AB64" s="14"/>
      <c r="AC64" s="99"/>
      <c r="AD64" s="12"/>
      <c r="AE64" s="47"/>
      <c r="AF64" s="15"/>
      <c r="AG64" s="95"/>
      <c r="AH64" s="96"/>
      <c r="AI64" s="95"/>
      <c r="AJ64" s="96"/>
      <c r="AK64" s="1">
        <f>IF(AH64="","",AH64-AG64+'1.AJ '!AE64)</f>
      </c>
      <c r="AL64" s="1">
        <f>IF(AJ64="","",AJ64-AI64+'1.AJ '!AE64)</f>
      </c>
    </row>
    <row r="65" spans="1:38" ht="39" customHeight="1">
      <c r="A65" s="200"/>
      <c r="B65" s="190"/>
      <c r="C65" s="173"/>
      <c r="D65" s="90"/>
      <c r="E65" s="89"/>
      <c r="F65" s="21"/>
      <c r="G65" s="12"/>
      <c r="H65" s="14"/>
      <c r="I65" s="12"/>
      <c r="J65" s="14"/>
      <c r="K65" s="12"/>
      <c r="L65" s="14"/>
      <c r="M65" s="45"/>
      <c r="N65" s="81"/>
      <c r="O65" s="45"/>
      <c r="P65" s="148"/>
      <c r="Q65" s="149"/>
      <c r="R65" s="45"/>
      <c r="S65" s="12"/>
      <c r="T65" s="14"/>
      <c r="U65" s="12"/>
      <c r="V65" s="14"/>
      <c r="W65" s="12"/>
      <c r="X65" s="14"/>
      <c r="Y65" s="12"/>
      <c r="Z65" s="14"/>
      <c r="AA65" s="12"/>
      <c r="AB65" s="14"/>
      <c r="AC65" s="99"/>
      <c r="AD65" s="12"/>
      <c r="AE65" s="47"/>
      <c r="AF65" s="15"/>
      <c r="AG65" s="95"/>
      <c r="AH65" s="96"/>
      <c r="AI65" s="95"/>
      <c r="AJ65" s="96"/>
      <c r="AK65" s="1">
        <f>IF(AH65="","",AH65-AG65+'1.AJ '!AE65)</f>
      </c>
      <c r="AL65" s="1">
        <f>IF(AJ65="","",AJ65-AI65+'1.AJ '!AE65)</f>
      </c>
    </row>
    <row r="66" spans="1:38" ht="39" customHeight="1" thickBot="1">
      <c r="A66" s="201"/>
      <c r="B66" s="191"/>
      <c r="C66" s="192"/>
      <c r="D66" s="90"/>
      <c r="E66" s="89"/>
      <c r="F66" s="21"/>
      <c r="G66" s="12"/>
      <c r="H66" s="14"/>
      <c r="I66" s="12"/>
      <c r="J66" s="14"/>
      <c r="K66" s="12"/>
      <c r="L66" s="14"/>
      <c r="M66" s="45"/>
      <c r="N66" s="81"/>
      <c r="O66" s="45"/>
      <c r="P66" s="148"/>
      <c r="Q66" s="149"/>
      <c r="R66" s="45"/>
      <c r="S66" s="12"/>
      <c r="T66" s="14"/>
      <c r="U66" s="12"/>
      <c r="V66" s="14"/>
      <c r="W66" s="12"/>
      <c r="X66" s="14"/>
      <c r="Y66" s="12"/>
      <c r="Z66" s="14"/>
      <c r="AA66" s="12"/>
      <c r="AB66" s="14"/>
      <c r="AC66" s="99"/>
      <c r="AD66" s="46">
        <f>'3.AJ  '!AD66</f>
        <v>50</v>
      </c>
      <c r="AE66" s="47">
        <f>AI66-AD66</f>
        <v>-50</v>
      </c>
      <c r="AF66" s="15"/>
      <c r="AG66" s="97">
        <f>F66+H66+J66+L66+N66+F63+H63+J63+L63+N63+F64+H64+J64+L64+N64+F65+H65+J65+L65+N65</f>
        <v>0</v>
      </c>
      <c r="AH66" s="98">
        <f>G66+I66+K66+M66+O66+G63+I63+K63+M63+O63+G64+I64+K64+M64+O64+G65+I65+K65+M65+O65</f>
        <v>0</v>
      </c>
      <c r="AI66" s="97">
        <f>AG66+P66+R66+T66+V66+X66+Z66+AB66+P63+R63+T63+V63+X63+Z63+AB63+P64+P65+R64+R65+T64+T65+V64+V65+X64+X65+Z64+Z65+AB64+AB65</f>
        <v>0</v>
      </c>
      <c r="AJ66" s="98">
        <f>AH66+Q66+S66+U66+W66+Y66+AA66+AC66+Q63+S63+U63+W63+Y63+AA63+AC63+Q64+Q65+S64+S65+U64+U65+W64+W65+Y64+Y65+AA64+AA65+AC64+AC65</f>
        <v>0</v>
      </c>
      <c r="AK66" s="1">
        <f>IF(AH66="","",AH66-AG66+'1.AJ '!AE66)</f>
        <v>-50</v>
      </c>
      <c r="AL66" s="1">
        <f>IF(AJ66="","",AJ66-AI66+'1.AJ '!AE66)</f>
        <v>-50</v>
      </c>
    </row>
    <row r="67" spans="1:38" ht="39" customHeight="1">
      <c r="A67" s="199">
        <v>5</v>
      </c>
      <c r="B67" s="202">
        <v>2</v>
      </c>
      <c r="C67" s="172" t="s">
        <v>51</v>
      </c>
      <c r="D67" s="90"/>
      <c r="E67" s="89"/>
      <c r="F67" s="21"/>
      <c r="G67" s="12"/>
      <c r="H67" s="14"/>
      <c r="I67" s="12"/>
      <c r="J67" s="14"/>
      <c r="K67" s="12"/>
      <c r="L67" s="14"/>
      <c r="M67" s="45"/>
      <c r="N67" s="81"/>
      <c r="O67" s="45"/>
      <c r="P67" s="148"/>
      <c r="Q67" s="149"/>
      <c r="R67" s="45"/>
      <c r="S67" s="12"/>
      <c r="T67" s="14"/>
      <c r="U67" s="12"/>
      <c r="V67" s="14"/>
      <c r="W67" s="12"/>
      <c r="X67" s="14"/>
      <c r="Y67" s="12"/>
      <c r="Z67" s="14"/>
      <c r="AA67" s="12"/>
      <c r="AB67" s="14"/>
      <c r="AC67" s="99"/>
      <c r="AD67" s="12"/>
      <c r="AE67" s="47"/>
      <c r="AF67" s="15"/>
      <c r="AG67" s="93"/>
      <c r="AH67" s="94"/>
      <c r="AI67" s="93"/>
      <c r="AJ67" s="94"/>
      <c r="AK67" s="1">
        <f>IF(AH67="","",AH67-AG67+'1.AJ '!AE67)</f>
      </c>
      <c r="AL67" s="1">
        <f>IF(AJ67="","",AJ67-AI67+'1.AJ '!AE67)</f>
      </c>
    </row>
    <row r="68" spans="1:38" ht="39" customHeight="1">
      <c r="A68" s="200"/>
      <c r="B68" s="190"/>
      <c r="C68" s="173"/>
      <c r="D68" s="90"/>
      <c r="E68" s="89"/>
      <c r="F68" s="21"/>
      <c r="G68" s="12"/>
      <c r="H68" s="14"/>
      <c r="I68" s="12"/>
      <c r="J68" s="14"/>
      <c r="K68" s="12"/>
      <c r="L68" s="14"/>
      <c r="M68" s="45"/>
      <c r="N68" s="81"/>
      <c r="O68" s="45"/>
      <c r="P68" s="148"/>
      <c r="Q68" s="149"/>
      <c r="R68" s="45"/>
      <c r="S68" s="12"/>
      <c r="T68" s="14"/>
      <c r="U68" s="12"/>
      <c r="V68" s="14"/>
      <c r="W68" s="12"/>
      <c r="X68" s="14"/>
      <c r="Y68" s="12"/>
      <c r="Z68" s="14"/>
      <c r="AA68" s="12"/>
      <c r="AB68" s="14"/>
      <c r="AC68" s="99"/>
      <c r="AD68" s="12"/>
      <c r="AE68" s="47"/>
      <c r="AF68" s="15"/>
      <c r="AG68" s="95"/>
      <c r="AH68" s="96"/>
      <c r="AI68" s="95"/>
      <c r="AJ68" s="96"/>
      <c r="AK68" s="1">
        <f>IF(AH68="","",AH68-AG68+'1.AJ '!AE68)</f>
      </c>
      <c r="AL68" s="1">
        <f>IF(AJ68="","",AJ68-AI68+'1.AJ '!AE68)</f>
      </c>
    </row>
    <row r="69" spans="1:38" ht="39" customHeight="1">
      <c r="A69" s="200"/>
      <c r="B69" s="190"/>
      <c r="C69" s="173"/>
      <c r="D69" s="90"/>
      <c r="E69" s="89"/>
      <c r="F69" s="21"/>
      <c r="G69" s="12"/>
      <c r="H69" s="14"/>
      <c r="I69" s="12"/>
      <c r="J69" s="14"/>
      <c r="K69" s="12"/>
      <c r="L69" s="14"/>
      <c r="M69" s="45"/>
      <c r="N69" s="81"/>
      <c r="O69" s="45"/>
      <c r="P69" s="148"/>
      <c r="Q69" s="149"/>
      <c r="R69" s="45"/>
      <c r="S69" s="12"/>
      <c r="T69" s="14"/>
      <c r="U69" s="12"/>
      <c r="V69" s="14"/>
      <c r="W69" s="12"/>
      <c r="X69" s="14"/>
      <c r="Y69" s="12"/>
      <c r="Z69" s="14"/>
      <c r="AA69" s="12"/>
      <c r="AB69" s="14"/>
      <c r="AC69" s="99"/>
      <c r="AD69" s="12"/>
      <c r="AE69" s="47"/>
      <c r="AF69" s="15"/>
      <c r="AG69" s="95"/>
      <c r="AH69" s="96"/>
      <c r="AI69" s="95"/>
      <c r="AJ69" s="96"/>
      <c r="AK69" s="1">
        <f>IF(AH69="","",AH69-AG69+'1.AJ '!AE69)</f>
      </c>
      <c r="AL69" s="1">
        <f>IF(AJ69="","",AJ69-AI69+'1.AJ '!AE69)</f>
      </c>
    </row>
    <row r="70" spans="1:38" ht="39" customHeight="1" thickBot="1">
      <c r="A70" s="201"/>
      <c r="B70" s="191"/>
      <c r="C70" s="192"/>
      <c r="D70" s="90"/>
      <c r="E70" s="89"/>
      <c r="F70" s="21"/>
      <c r="G70" s="12"/>
      <c r="H70" s="14"/>
      <c r="I70" s="12"/>
      <c r="J70" s="14"/>
      <c r="K70" s="12"/>
      <c r="L70" s="14"/>
      <c r="M70" s="45"/>
      <c r="N70" s="81"/>
      <c r="O70" s="45"/>
      <c r="P70" s="148"/>
      <c r="Q70" s="149"/>
      <c r="R70" s="45"/>
      <c r="S70" s="12"/>
      <c r="T70" s="14"/>
      <c r="U70" s="12"/>
      <c r="V70" s="14"/>
      <c r="W70" s="12"/>
      <c r="X70" s="14"/>
      <c r="Y70" s="12"/>
      <c r="Z70" s="14"/>
      <c r="AA70" s="12"/>
      <c r="AB70" s="14"/>
      <c r="AC70" s="99"/>
      <c r="AD70" s="46">
        <f>'3.AJ  '!AD70</f>
        <v>60</v>
      </c>
      <c r="AE70" s="47">
        <f>AI70-AD70</f>
        <v>-60</v>
      </c>
      <c r="AF70" s="15"/>
      <c r="AG70" s="97">
        <f>F70+H70+J70+L70+N70+F67+H67+J67+L67+N67+F68+H68+J68+L68+N68+F69+H69+J69+L69+N69</f>
        <v>0</v>
      </c>
      <c r="AH70" s="98">
        <f>G70+I70+K70+M70+O70+G67+I67+K67+M67+O67+G68+I68+K68+M68+O68+G69+I69+K69+M69+O69</f>
        <v>0</v>
      </c>
      <c r="AI70" s="97">
        <f>AG70+P70+R70+T70+V70+X70+Z70+AB70+P67+R67+T67+V67+X67+Z67+AB67+P68+P69+R68+R69+T68+T69+V68+V69+X68+X69+Z68+Z69+AB68+AB69</f>
        <v>0</v>
      </c>
      <c r="AJ70" s="98">
        <f>AH70+Q70+S70+U70+W70+Y70+AA70+AC70+Q67+S67+U67+W67+Y67+AA67+AC67+Q68+Q69+S68+S69+U68+U69+W68+W69+Y68+Y69+AA68+AA69+AC68+AC69</f>
        <v>0</v>
      </c>
      <c r="AK70" s="1">
        <f>IF(AH70="","",AH70-AG70+'1.AJ '!AE70)</f>
        <v>-60</v>
      </c>
      <c r="AL70" s="1">
        <f>IF(AJ70="","",AJ70-AI70+'1.AJ '!AE70)</f>
        <v>-60</v>
      </c>
    </row>
    <row r="71" spans="1:38" ht="39" customHeight="1">
      <c r="A71" s="199">
        <v>5</v>
      </c>
      <c r="B71" s="202">
        <v>3</v>
      </c>
      <c r="C71" s="172" t="s">
        <v>52</v>
      </c>
      <c r="D71" s="90"/>
      <c r="E71" s="89"/>
      <c r="F71" s="21"/>
      <c r="G71" s="12"/>
      <c r="H71" s="14"/>
      <c r="I71" s="12"/>
      <c r="J71" s="14"/>
      <c r="K71" s="12"/>
      <c r="L71" s="14"/>
      <c r="M71" s="45"/>
      <c r="N71" s="81"/>
      <c r="O71" s="45"/>
      <c r="P71" s="148"/>
      <c r="Q71" s="149"/>
      <c r="R71" s="45"/>
      <c r="S71" s="12"/>
      <c r="T71" s="14"/>
      <c r="U71" s="12"/>
      <c r="V71" s="14"/>
      <c r="W71" s="12"/>
      <c r="X71" s="14"/>
      <c r="Y71" s="12"/>
      <c r="Z71" s="14"/>
      <c r="AA71" s="12"/>
      <c r="AB71" s="14"/>
      <c r="AC71" s="99"/>
      <c r="AD71" s="12"/>
      <c r="AE71" s="47"/>
      <c r="AF71" s="15"/>
      <c r="AG71" s="93"/>
      <c r="AH71" s="94"/>
      <c r="AI71" s="93"/>
      <c r="AJ71" s="94"/>
      <c r="AK71" s="1">
        <f>IF(AH71="","",AH71-AG71+'1.AJ '!AE71)</f>
      </c>
      <c r="AL71" s="1">
        <f>IF(AJ71="","",AJ71-AI71+'1.AJ '!AE71)</f>
      </c>
    </row>
    <row r="72" spans="1:38" ht="39" customHeight="1">
      <c r="A72" s="200"/>
      <c r="B72" s="190"/>
      <c r="C72" s="173"/>
      <c r="D72" s="90"/>
      <c r="E72" s="89"/>
      <c r="F72" s="21"/>
      <c r="G72" s="12"/>
      <c r="H72" s="14"/>
      <c r="I72" s="12"/>
      <c r="J72" s="14"/>
      <c r="K72" s="12"/>
      <c r="L72" s="14"/>
      <c r="M72" s="45"/>
      <c r="N72" s="81"/>
      <c r="O72" s="45"/>
      <c r="P72" s="148"/>
      <c r="Q72" s="149"/>
      <c r="R72" s="45"/>
      <c r="S72" s="12"/>
      <c r="T72" s="14"/>
      <c r="U72" s="12"/>
      <c r="V72" s="14"/>
      <c r="W72" s="12"/>
      <c r="X72" s="14"/>
      <c r="Y72" s="12"/>
      <c r="Z72" s="14"/>
      <c r="AA72" s="12"/>
      <c r="AB72" s="14"/>
      <c r="AC72" s="99"/>
      <c r="AD72" s="12"/>
      <c r="AE72" s="47"/>
      <c r="AF72" s="15"/>
      <c r="AG72" s="95"/>
      <c r="AH72" s="96"/>
      <c r="AI72" s="95"/>
      <c r="AJ72" s="96"/>
      <c r="AK72" s="1">
        <f>IF(AH72="","",AH72-AG72+'1.AJ '!AE72)</f>
      </c>
      <c r="AL72" s="1">
        <f>IF(AJ72="","",AJ72-AI72+'1.AJ '!AE72)</f>
      </c>
    </row>
    <row r="73" spans="1:38" ht="39" customHeight="1">
      <c r="A73" s="200"/>
      <c r="B73" s="190"/>
      <c r="C73" s="173"/>
      <c r="D73" s="90"/>
      <c r="E73" s="89"/>
      <c r="F73" s="21"/>
      <c r="G73" s="12"/>
      <c r="H73" s="14"/>
      <c r="I73" s="12"/>
      <c r="J73" s="14"/>
      <c r="K73" s="12"/>
      <c r="L73" s="14"/>
      <c r="M73" s="45"/>
      <c r="N73" s="81"/>
      <c r="O73" s="45"/>
      <c r="P73" s="148"/>
      <c r="Q73" s="149"/>
      <c r="R73" s="45"/>
      <c r="S73" s="12"/>
      <c r="T73" s="14"/>
      <c r="U73" s="12"/>
      <c r="V73" s="14"/>
      <c r="W73" s="12"/>
      <c r="X73" s="14"/>
      <c r="Y73" s="12"/>
      <c r="Z73" s="14"/>
      <c r="AA73" s="12"/>
      <c r="AB73" s="14"/>
      <c r="AC73" s="99"/>
      <c r="AD73" s="12"/>
      <c r="AE73" s="47"/>
      <c r="AF73" s="15"/>
      <c r="AG73" s="95"/>
      <c r="AH73" s="96"/>
      <c r="AI73" s="95"/>
      <c r="AJ73" s="96"/>
      <c r="AK73" s="1">
        <f>IF(AH73="","",AH73-AG73+'1.AJ '!AE73)</f>
      </c>
      <c r="AL73" s="1">
        <f>IF(AJ73="","",AJ73-AI73+'1.AJ '!AE73)</f>
      </c>
    </row>
    <row r="74" spans="1:38" ht="39" customHeight="1" thickBot="1">
      <c r="A74" s="201"/>
      <c r="B74" s="191"/>
      <c r="C74" s="192"/>
      <c r="D74" s="90"/>
      <c r="E74" s="89"/>
      <c r="F74" s="21"/>
      <c r="G74" s="12"/>
      <c r="H74" s="14"/>
      <c r="I74" s="12"/>
      <c r="J74" s="14"/>
      <c r="K74" s="12"/>
      <c r="L74" s="14"/>
      <c r="M74" s="45"/>
      <c r="N74" s="81"/>
      <c r="O74" s="45"/>
      <c r="P74" s="148"/>
      <c r="Q74" s="149"/>
      <c r="R74" s="45"/>
      <c r="S74" s="12"/>
      <c r="T74" s="14"/>
      <c r="U74" s="12"/>
      <c r="V74" s="14"/>
      <c r="W74" s="12"/>
      <c r="X74" s="14"/>
      <c r="Y74" s="12"/>
      <c r="Z74" s="14"/>
      <c r="AA74" s="12"/>
      <c r="AB74" s="14"/>
      <c r="AC74" s="99"/>
      <c r="AD74" s="46">
        <f>'3.AJ  '!AD74</f>
        <v>70</v>
      </c>
      <c r="AE74" s="47">
        <f>AI74-AD74</f>
        <v>-70</v>
      </c>
      <c r="AF74" s="15"/>
      <c r="AG74" s="97">
        <f>F74+H74+J74+L74+N74+F71+H71+J71+L71+N71+F72+H72+J72+L72+N72+F73+H73+J73+L73+N73</f>
        <v>0</v>
      </c>
      <c r="AH74" s="98">
        <f>G74+I74+K74+M74+O74+G71+I71+K71+M71+O71+G72+I72+K72+M72+O72+G73+I73+K73+M73+O73</f>
        <v>0</v>
      </c>
      <c r="AI74" s="97">
        <f>AG74+P74+R74+T74+V74+X74+Z74+AB74+P71+R71+T71+V71+X71+Z71+AB71+P72+P73+R72+R73+T72+T73+V72+V73+X72+X73+Z72+Z73+AB72+AB73</f>
        <v>0</v>
      </c>
      <c r="AJ74" s="98">
        <f>AH74+Q74+S74+U74+W74+Y74+AA74+AC74+Q71+S71+U71+W71+Y71+AA71+AC71+Q72+Q73+S72+S73+U72+U73+W72+W73+Y72+Y73+AA72+AA73+AC72+AC73</f>
        <v>0</v>
      </c>
      <c r="AK74" s="1">
        <f>IF(AH74="","",AH74-AG74+'1.AJ '!AE74)</f>
        <v>-70</v>
      </c>
      <c r="AL74" s="1">
        <f>IF(AJ74="","",AJ74-AI74+'1.AJ '!AE74)</f>
        <v>-70</v>
      </c>
    </row>
    <row r="75" spans="1:38" ht="39" customHeight="1">
      <c r="A75" s="199">
        <v>5</v>
      </c>
      <c r="B75" s="202">
        <v>4</v>
      </c>
      <c r="C75" s="172" t="s">
        <v>53</v>
      </c>
      <c r="D75" s="90"/>
      <c r="E75" s="89"/>
      <c r="F75" s="21"/>
      <c r="G75" s="12"/>
      <c r="H75" s="14"/>
      <c r="I75" s="12"/>
      <c r="J75" s="14"/>
      <c r="K75" s="12"/>
      <c r="L75" s="14"/>
      <c r="M75" s="45"/>
      <c r="N75" s="81"/>
      <c r="O75" s="45"/>
      <c r="P75" s="148"/>
      <c r="Q75" s="149"/>
      <c r="R75" s="45"/>
      <c r="S75" s="12"/>
      <c r="T75" s="14"/>
      <c r="U75" s="12"/>
      <c r="V75" s="14"/>
      <c r="W75" s="12"/>
      <c r="X75" s="14"/>
      <c r="Y75" s="12"/>
      <c r="Z75" s="14"/>
      <c r="AA75" s="12"/>
      <c r="AB75" s="14"/>
      <c r="AC75" s="99"/>
      <c r="AD75" s="12"/>
      <c r="AE75" s="47"/>
      <c r="AF75" s="15"/>
      <c r="AG75" s="93"/>
      <c r="AH75" s="94"/>
      <c r="AI75" s="93"/>
      <c r="AJ75" s="94"/>
      <c r="AK75" s="1">
        <f>IF(AH75="","",AH75-AG75+'1.AJ '!AE75)</f>
      </c>
      <c r="AL75" s="1">
        <f>IF(AJ75="","",AJ75-AI75+'1.AJ '!AE75)</f>
      </c>
    </row>
    <row r="76" spans="1:38" ht="39" customHeight="1">
      <c r="A76" s="200"/>
      <c r="B76" s="190"/>
      <c r="C76" s="173"/>
      <c r="D76" s="90"/>
      <c r="E76" s="89"/>
      <c r="F76" s="21"/>
      <c r="G76" s="12"/>
      <c r="H76" s="14"/>
      <c r="I76" s="12"/>
      <c r="J76" s="14"/>
      <c r="K76" s="12"/>
      <c r="L76" s="14"/>
      <c r="M76" s="45"/>
      <c r="N76" s="81"/>
      <c r="O76" s="45"/>
      <c r="P76" s="148"/>
      <c r="Q76" s="149"/>
      <c r="R76" s="45"/>
      <c r="S76" s="12"/>
      <c r="T76" s="14"/>
      <c r="U76" s="12"/>
      <c r="V76" s="14"/>
      <c r="W76" s="12"/>
      <c r="X76" s="14"/>
      <c r="Y76" s="12"/>
      <c r="Z76" s="14"/>
      <c r="AA76" s="12"/>
      <c r="AB76" s="14"/>
      <c r="AC76" s="99"/>
      <c r="AD76" s="12"/>
      <c r="AE76" s="47"/>
      <c r="AF76" s="15"/>
      <c r="AG76" s="95"/>
      <c r="AH76" s="96"/>
      <c r="AI76" s="95"/>
      <c r="AJ76" s="96"/>
      <c r="AK76" s="1">
        <f>IF(AH76="","",AH76-AG76+'1.AJ '!AE76)</f>
      </c>
      <c r="AL76" s="1">
        <f>IF(AJ76="","",AJ76-AI76+'1.AJ '!AE76)</f>
      </c>
    </row>
    <row r="77" spans="1:38" ht="39" customHeight="1">
      <c r="A77" s="200"/>
      <c r="B77" s="190"/>
      <c r="C77" s="173"/>
      <c r="D77" s="90"/>
      <c r="E77" s="89"/>
      <c r="F77" s="21"/>
      <c r="G77" s="12"/>
      <c r="H77" s="14"/>
      <c r="I77" s="12"/>
      <c r="J77" s="14"/>
      <c r="K77" s="12"/>
      <c r="L77" s="14"/>
      <c r="M77" s="45"/>
      <c r="N77" s="81"/>
      <c r="O77" s="45"/>
      <c r="P77" s="148"/>
      <c r="Q77" s="149"/>
      <c r="R77" s="45"/>
      <c r="S77" s="12"/>
      <c r="T77" s="14"/>
      <c r="U77" s="12"/>
      <c r="V77" s="14"/>
      <c r="W77" s="12"/>
      <c r="X77" s="14"/>
      <c r="Y77" s="12"/>
      <c r="Z77" s="14"/>
      <c r="AA77" s="12"/>
      <c r="AB77" s="14"/>
      <c r="AC77" s="99"/>
      <c r="AD77" s="12"/>
      <c r="AE77" s="47"/>
      <c r="AF77" s="15"/>
      <c r="AG77" s="95"/>
      <c r="AH77" s="96"/>
      <c r="AI77" s="95"/>
      <c r="AJ77" s="96"/>
      <c r="AK77" s="1">
        <f>IF(AH77="","",AH77-AG77+'1.AJ '!AE77)</f>
      </c>
      <c r="AL77" s="1">
        <f>IF(AJ77="","",AJ77-AI77+'1.AJ '!AE77)</f>
      </c>
    </row>
    <row r="78" spans="1:38" ht="39" customHeight="1" thickBot="1">
      <c r="A78" s="201"/>
      <c r="B78" s="191"/>
      <c r="C78" s="192"/>
      <c r="D78" s="90"/>
      <c r="E78" s="89"/>
      <c r="F78" s="21"/>
      <c r="G78" s="12"/>
      <c r="H78" s="14"/>
      <c r="I78" s="12"/>
      <c r="J78" s="14"/>
      <c r="K78" s="12"/>
      <c r="L78" s="14"/>
      <c r="M78" s="45"/>
      <c r="N78" s="81"/>
      <c r="O78" s="45"/>
      <c r="P78" s="148"/>
      <c r="Q78" s="149"/>
      <c r="R78" s="45"/>
      <c r="S78" s="12"/>
      <c r="T78" s="14"/>
      <c r="U78" s="12"/>
      <c r="V78" s="14"/>
      <c r="W78" s="12"/>
      <c r="X78" s="14"/>
      <c r="Y78" s="12"/>
      <c r="Z78" s="14"/>
      <c r="AA78" s="12"/>
      <c r="AB78" s="14"/>
      <c r="AC78" s="99"/>
      <c r="AD78" s="46">
        <f>'3.AJ  '!AD78</f>
        <v>30</v>
      </c>
      <c r="AE78" s="47">
        <f>AI78-AD78</f>
        <v>-30</v>
      </c>
      <c r="AF78" s="15"/>
      <c r="AG78" s="97">
        <f>F78+H78+J78+L78+N78+F75+H75+J75+L75+N75+F76+H76+J76+L76+N76+F77+H77+J77+L77+N77</f>
        <v>0</v>
      </c>
      <c r="AH78" s="98">
        <f>G78+I78+K78+M78+O78+G75+I75+K75+M75+O75+G76+I76+K76+M76+O76+G77+I77+K77+M77+O77</f>
        <v>0</v>
      </c>
      <c r="AI78" s="97">
        <f>AG78+P78+R78+T78+V78+X78+Z78+AB78+P75+R75+T75+V75+X75+Z75+AB75+P76+P77+R76+R77+T76+T77+V76+V77+X76+X77+Z76+Z77+AB76+AB77</f>
        <v>0</v>
      </c>
      <c r="AJ78" s="98">
        <f>AH78+Q78+S78+U78+W78+Y78+AA78+AC78+Q75+S75+U75+W75+Y75+AA75+AC75+Q76+Q77+S76+S77+U76+U77+W76+W77+Y76+Y77+AA76+AA77+AC76+AC77</f>
        <v>0</v>
      </c>
      <c r="AK78" s="1">
        <f>IF(AH78="","",AH78-AG78+'1.AJ '!AE78)</f>
        <v>-30</v>
      </c>
      <c r="AL78" s="1">
        <f>IF(AJ78="","",AJ78-AI78+'1.AJ '!AE78)</f>
        <v>-30</v>
      </c>
    </row>
    <row r="79" spans="1:38" ht="39" customHeight="1">
      <c r="A79" s="199">
        <v>5</v>
      </c>
      <c r="B79" s="202">
        <v>5</v>
      </c>
      <c r="C79" s="172" t="s">
        <v>54</v>
      </c>
      <c r="D79" s="90"/>
      <c r="E79" s="89"/>
      <c r="F79" s="21"/>
      <c r="G79" s="12"/>
      <c r="H79" s="14"/>
      <c r="I79" s="12"/>
      <c r="J79" s="14"/>
      <c r="K79" s="12"/>
      <c r="L79" s="14"/>
      <c r="M79" s="45"/>
      <c r="N79" s="81"/>
      <c r="O79" s="45"/>
      <c r="P79" s="148"/>
      <c r="Q79" s="149"/>
      <c r="R79" s="45"/>
      <c r="S79" s="12"/>
      <c r="T79" s="14"/>
      <c r="U79" s="12"/>
      <c r="V79" s="14"/>
      <c r="W79" s="12"/>
      <c r="X79" s="14"/>
      <c r="Y79" s="12"/>
      <c r="Z79" s="14"/>
      <c r="AA79" s="12"/>
      <c r="AB79" s="14"/>
      <c r="AC79" s="99"/>
      <c r="AD79" s="12"/>
      <c r="AE79" s="47"/>
      <c r="AF79" s="15"/>
      <c r="AG79" s="93"/>
      <c r="AH79" s="94"/>
      <c r="AI79" s="93"/>
      <c r="AJ79" s="94"/>
      <c r="AK79" s="1">
        <f>IF(AH79="","",AH79-AG79+'1.AJ '!AE79)</f>
      </c>
      <c r="AL79" s="1">
        <f>IF(AJ79="","",AJ79-AI79+'1.AJ '!AE79)</f>
      </c>
    </row>
    <row r="80" spans="1:38" ht="39" customHeight="1">
      <c r="A80" s="200"/>
      <c r="B80" s="190"/>
      <c r="C80" s="173"/>
      <c r="D80" s="90"/>
      <c r="E80" s="89"/>
      <c r="F80" s="21"/>
      <c r="G80" s="12"/>
      <c r="H80" s="14"/>
      <c r="I80" s="12"/>
      <c r="J80" s="14"/>
      <c r="K80" s="12"/>
      <c r="L80" s="14"/>
      <c r="M80" s="45"/>
      <c r="N80" s="81"/>
      <c r="O80" s="45"/>
      <c r="P80" s="148"/>
      <c r="Q80" s="149"/>
      <c r="R80" s="45"/>
      <c r="S80" s="12"/>
      <c r="T80" s="14"/>
      <c r="U80" s="12"/>
      <c r="V80" s="14"/>
      <c r="W80" s="12"/>
      <c r="X80" s="14"/>
      <c r="Y80" s="12"/>
      <c r="Z80" s="14"/>
      <c r="AA80" s="12"/>
      <c r="AB80" s="14"/>
      <c r="AC80" s="99"/>
      <c r="AD80" s="12"/>
      <c r="AE80" s="47"/>
      <c r="AF80" s="15"/>
      <c r="AG80" s="95"/>
      <c r="AH80" s="96"/>
      <c r="AI80" s="95"/>
      <c r="AJ80" s="96"/>
      <c r="AK80" s="1">
        <f>IF(AH80="","",AH80-AG80+'1.AJ '!AE80)</f>
      </c>
      <c r="AL80" s="1">
        <f>IF(AJ80="","",AJ80-AI80+'1.AJ '!AE80)</f>
      </c>
    </row>
    <row r="81" spans="1:38" ht="39" customHeight="1">
      <c r="A81" s="200"/>
      <c r="B81" s="190"/>
      <c r="C81" s="173"/>
      <c r="D81" s="90"/>
      <c r="E81" s="89"/>
      <c r="F81" s="21"/>
      <c r="G81" s="12"/>
      <c r="H81" s="14"/>
      <c r="I81" s="12"/>
      <c r="J81" s="14"/>
      <c r="K81" s="12"/>
      <c r="L81" s="14"/>
      <c r="M81" s="45"/>
      <c r="N81" s="81"/>
      <c r="O81" s="45"/>
      <c r="P81" s="148"/>
      <c r="Q81" s="149"/>
      <c r="R81" s="45"/>
      <c r="S81" s="12"/>
      <c r="T81" s="14"/>
      <c r="U81" s="12"/>
      <c r="V81" s="14"/>
      <c r="W81" s="12"/>
      <c r="X81" s="14"/>
      <c r="Y81" s="12"/>
      <c r="Z81" s="14"/>
      <c r="AA81" s="12"/>
      <c r="AB81" s="14"/>
      <c r="AC81" s="99"/>
      <c r="AD81" s="12"/>
      <c r="AE81" s="47"/>
      <c r="AF81" s="15"/>
      <c r="AG81" s="95"/>
      <c r="AH81" s="96"/>
      <c r="AI81" s="95"/>
      <c r="AJ81" s="96"/>
      <c r="AK81" s="1">
        <f>IF(AH81="","",AH81-AG81+'1.AJ '!AE81)</f>
      </c>
      <c r="AL81" s="1">
        <f>IF(AJ81="","",AJ81-AI81+'1.AJ '!AE81)</f>
      </c>
    </row>
    <row r="82" spans="1:38" ht="39" customHeight="1" thickBot="1">
      <c r="A82" s="201"/>
      <c r="B82" s="191"/>
      <c r="C82" s="192"/>
      <c r="D82" s="90"/>
      <c r="E82" s="89"/>
      <c r="F82" s="21"/>
      <c r="G82" s="12"/>
      <c r="H82" s="14"/>
      <c r="I82" s="12"/>
      <c r="J82" s="14"/>
      <c r="K82" s="12"/>
      <c r="L82" s="14"/>
      <c r="M82" s="45"/>
      <c r="N82" s="81"/>
      <c r="O82" s="45"/>
      <c r="P82" s="148"/>
      <c r="Q82" s="149"/>
      <c r="R82" s="45"/>
      <c r="S82" s="12"/>
      <c r="T82" s="14"/>
      <c r="U82" s="12"/>
      <c r="V82" s="14"/>
      <c r="W82" s="12"/>
      <c r="X82" s="14"/>
      <c r="Y82" s="12"/>
      <c r="Z82" s="14"/>
      <c r="AA82" s="12"/>
      <c r="AB82" s="14"/>
      <c r="AC82" s="99"/>
      <c r="AD82" s="46">
        <f>'3.AJ  '!AD82</f>
        <v>30</v>
      </c>
      <c r="AE82" s="47">
        <f>AI82-AD82</f>
        <v>-30</v>
      </c>
      <c r="AF82" s="15"/>
      <c r="AG82" s="97">
        <f>F82+H82+J82+L82+N82+F79+H79+J79+L79+N79+F80+H80+J80+L80+N80+F81+H81+J81+L81+N81</f>
        <v>0</v>
      </c>
      <c r="AH82" s="98">
        <f>G82+I82+K82+M82+O82+G79+I79+K79+M79+O79+G80+I80+K80+M80+O80+G81+I81+K81+M81+O81</f>
        <v>0</v>
      </c>
      <c r="AI82" s="97">
        <f>AG82+P82+R82+T82+V82+X82+Z82+AB82+P79+R79+T79+V79+X79+Z79+AB79+P80+P81+R80+R81+T80+T81+V80+V81+X80+X81+Z80+Z81+AB80+AB81</f>
        <v>0</v>
      </c>
      <c r="AJ82" s="98">
        <f>AH82+Q82+S82+U82+W82+Y82+AA82+AC82+Q79+S79+U79+W79+Y79+AA79+AC79+Q80+Q81+S80+S81+U80+U81+W80+W81+Y80+Y81+AA80+AA81+AC80+AC81</f>
        <v>0</v>
      </c>
      <c r="AK82" s="1">
        <f>IF(AH82="","",AH82-AG82+'1.AJ '!AE82)</f>
        <v>-30</v>
      </c>
      <c r="AL82" s="1">
        <f>IF(AJ82="","",AJ82-AI82+'1.AJ '!AE82)</f>
        <v>-30</v>
      </c>
    </row>
    <row r="83" spans="1:38" ht="39" customHeight="1">
      <c r="A83" s="199">
        <v>5</v>
      </c>
      <c r="B83" s="202">
        <v>6</v>
      </c>
      <c r="C83" s="172" t="s">
        <v>55</v>
      </c>
      <c r="D83" s="90"/>
      <c r="E83" s="89"/>
      <c r="F83" s="21"/>
      <c r="G83" s="12"/>
      <c r="H83" s="14"/>
      <c r="I83" s="12"/>
      <c r="J83" s="14"/>
      <c r="K83" s="12"/>
      <c r="L83" s="14"/>
      <c r="M83" s="45"/>
      <c r="N83" s="81"/>
      <c r="O83" s="45"/>
      <c r="P83" s="148"/>
      <c r="Q83" s="149"/>
      <c r="R83" s="45"/>
      <c r="S83" s="12"/>
      <c r="T83" s="14"/>
      <c r="U83" s="12"/>
      <c r="V83" s="14"/>
      <c r="W83" s="12"/>
      <c r="X83" s="14"/>
      <c r="Y83" s="12"/>
      <c r="Z83" s="14"/>
      <c r="AA83" s="12"/>
      <c r="AB83" s="14"/>
      <c r="AC83" s="99"/>
      <c r="AD83" s="12"/>
      <c r="AE83" s="47"/>
      <c r="AF83" s="15"/>
      <c r="AG83" s="93"/>
      <c r="AH83" s="94"/>
      <c r="AI83" s="93"/>
      <c r="AJ83" s="94"/>
      <c r="AK83" s="1">
        <f>IF(AH83="","",AH83-AG83+'1.AJ '!AE83)</f>
      </c>
      <c r="AL83" s="1">
        <f>IF(AJ83="","",AJ83-AI83+'1.AJ '!AE83)</f>
      </c>
    </row>
    <row r="84" spans="1:38" ht="39" customHeight="1">
      <c r="A84" s="200"/>
      <c r="B84" s="190"/>
      <c r="C84" s="173"/>
      <c r="D84" s="90"/>
      <c r="E84" s="89"/>
      <c r="F84" s="21"/>
      <c r="G84" s="12"/>
      <c r="H84" s="14"/>
      <c r="I84" s="12"/>
      <c r="J84" s="14"/>
      <c r="K84" s="12"/>
      <c r="L84" s="14"/>
      <c r="M84" s="45"/>
      <c r="N84" s="81"/>
      <c r="O84" s="45"/>
      <c r="P84" s="148"/>
      <c r="Q84" s="149"/>
      <c r="R84" s="45"/>
      <c r="S84" s="12"/>
      <c r="T84" s="14"/>
      <c r="U84" s="12"/>
      <c r="V84" s="14"/>
      <c r="W84" s="12"/>
      <c r="X84" s="14"/>
      <c r="Y84" s="12"/>
      <c r="Z84" s="14"/>
      <c r="AA84" s="12"/>
      <c r="AB84" s="14"/>
      <c r="AC84" s="99"/>
      <c r="AD84" s="12"/>
      <c r="AE84" s="47"/>
      <c r="AF84" s="15"/>
      <c r="AG84" s="95"/>
      <c r="AH84" s="96"/>
      <c r="AI84" s="95"/>
      <c r="AJ84" s="96"/>
      <c r="AK84" s="1">
        <f>IF(AH84="","",AH84-AG84+'1.AJ '!AE84)</f>
      </c>
      <c r="AL84" s="1">
        <f>IF(AJ84="","",AJ84-AI84+'1.AJ '!AE84)</f>
      </c>
    </row>
    <row r="85" spans="1:38" ht="39" customHeight="1">
      <c r="A85" s="200"/>
      <c r="B85" s="190"/>
      <c r="C85" s="173"/>
      <c r="D85" s="90"/>
      <c r="E85" s="89"/>
      <c r="F85" s="21"/>
      <c r="G85" s="12"/>
      <c r="H85" s="14"/>
      <c r="I85" s="12"/>
      <c r="J85" s="14"/>
      <c r="K85" s="12"/>
      <c r="L85" s="14"/>
      <c r="M85" s="45"/>
      <c r="N85" s="81"/>
      <c r="O85" s="45"/>
      <c r="P85" s="148"/>
      <c r="Q85" s="149"/>
      <c r="R85" s="45"/>
      <c r="S85" s="12"/>
      <c r="T85" s="14"/>
      <c r="U85" s="12"/>
      <c r="V85" s="14"/>
      <c r="W85" s="12"/>
      <c r="X85" s="14"/>
      <c r="Y85" s="12"/>
      <c r="Z85" s="14"/>
      <c r="AA85" s="12"/>
      <c r="AB85" s="14"/>
      <c r="AC85" s="99"/>
      <c r="AD85" s="12"/>
      <c r="AE85" s="47"/>
      <c r="AF85" s="15"/>
      <c r="AG85" s="95"/>
      <c r="AH85" s="96"/>
      <c r="AI85" s="95"/>
      <c r="AJ85" s="96"/>
      <c r="AK85" s="1">
        <f>IF(AH85="","",AH85-AG85+'1.AJ '!AE85)</f>
      </c>
      <c r="AL85" s="1">
        <f>IF(AJ85="","",AJ85-AI85+'1.AJ '!AE85)</f>
      </c>
    </row>
    <row r="86" spans="1:38" ht="39" customHeight="1" thickBot="1">
      <c r="A86" s="201"/>
      <c r="B86" s="191"/>
      <c r="C86" s="192"/>
      <c r="D86" s="90"/>
      <c r="E86" s="89"/>
      <c r="F86" s="21"/>
      <c r="G86" s="12"/>
      <c r="H86" s="14"/>
      <c r="I86" s="12"/>
      <c r="J86" s="14"/>
      <c r="K86" s="12"/>
      <c r="L86" s="14"/>
      <c r="M86" s="45"/>
      <c r="N86" s="81"/>
      <c r="O86" s="45"/>
      <c r="P86" s="148"/>
      <c r="Q86" s="149"/>
      <c r="R86" s="45"/>
      <c r="S86" s="12"/>
      <c r="T86" s="14"/>
      <c r="U86" s="12"/>
      <c r="V86" s="14"/>
      <c r="W86" s="12"/>
      <c r="X86" s="14"/>
      <c r="Y86" s="12"/>
      <c r="Z86" s="14"/>
      <c r="AA86" s="12"/>
      <c r="AB86" s="14"/>
      <c r="AC86" s="99"/>
      <c r="AD86" s="46">
        <f>'3.AJ  '!AD86</f>
        <v>30</v>
      </c>
      <c r="AE86" s="47">
        <f>AI86-AD86</f>
        <v>-30</v>
      </c>
      <c r="AF86" s="15"/>
      <c r="AG86" s="97">
        <f>F86+H86+J86+L86+N86+F83+H83+J83+L83+N83+F84+H84+J84+L84+N84+F85+H85+J85+L85+N85</f>
        <v>0</v>
      </c>
      <c r="AH86" s="98">
        <f>G86+I86+K86+M86+O86+G83+I83+K83+M83+O83+G84+I84+K84+M84+O84+G85+I85+K85+M85+O85</f>
        <v>0</v>
      </c>
      <c r="AI86" s="97">
        <f>AG86+P86+R86+T86+V86+X86+Z86+AB86+P83+R83+T83+V83+X83+Z83+AB83+P84+P85+R84+R85+T84+T85+V84+V85+X84+X85+Z84+Z85+AB84+AB85</f>
        <v>0</v>
      </c>
      <c r="AJ86" s="98">
        <f>AH86+Q86+S86+U86+W86+Y86+AA86+AC86+Q83+S83+U83+W83+Y83+AA83+AC83+Q84+Q85+S84+S85+U84+U85+W84+W85+Y84+Y85+AA84+AA85+AC84+AC85</f>
        <v>0</v>
      </c>
      <c r="AK86" s="1">
        <f>IF(AH86="","",AH86-AG86+'1.AJ '!AE86)</f>
        <v>-30</v>
      </c>
      <c r="AL86" s="1">
        <f>IF(AJ86="","",AJ86-AI86+'1.AJ '!AE86)</f>
        <v>-30</v>
      </c>
    </row>
    <row r="87" spans="1:38" ht="39" customHeight="1">
      <c r="A87" s="199">
        <v>5</v>
      </c>
      <c r="B87" s="202">
        <v>7</v>
      </c>
      <c r="C87" s="172" t="s">
        <v>56</v>
      </c>
      <c r="D87" s="90"/>
      <c r="E87" s="89"/>
      <c r="F87" s="21"/>
      <c r="G87" s="12"/>
      <c r="H87" s="14"/>
      <c r="I87" s="12"/>
      <c r="J87" s="14"/>
      <c r="K87" s="12"/>
      <c r="L87" s="14"/>
      <c r="M87" s="45"/>
      <c r="N87" s="81"/>
      <c r="O87" s="45"/>
      <c r="P87" s="148"/>
      <c r="Q87" s="149"/>
      <c r="R87" s="45"/>
      <c r="S87" s="12"/>
      <c r="T87" s="14"/>
      <c r="U87" s="12"/>
      <c r="V87" s="14"/>
      <c r="W87" s="12"/>
      <c r="X87" s="14"/>
      <c r="Y87" s="12"/>
      <c r="Z87" s="14"/>
      <c r="AA87" s="12"/>
      <c r="AB87" s="14"/>
      <c r="AC87" s="99"/>
      <c r="AD87" s="12"/>
      <c r="AE87" s="47"/>
      <c r="AF87" s="15"/>
      <c r="AG87" s="93"/>
      <c r="AH87" s="94"/>
      <c r="AI87" s="93"/>
      <c r="AJ87" s="94"/>
      <c r="AK87" s="1">
        <f>IF(AH87="","",AH87-AG87+'1.AJ '!AE87)</f>
      </c>
      <c r="AL87" s="1">
        <f>IF(AJ87="","",AJ87-AI87+'1.AJ '!AE87)</f>
      </c>
    </row>
    <row r="88" spans="1:38" ht="39" customHeight="1">
      <c r="A88" s="200"/>
      <c r="B88" s="190"/>
      <c r="C88" s="173"/>
      <c r="D88" s="90"/>
      <c r="E88" s="89"/>
      <c r="F88" s="21"/>
      <c r="G88" s="12"/>
      <c r="H88" s="14"/>
      <c r="I88" s="12"/>
      <c r="J88" s="14"/>
      <c r="K88" s="12"/>
      <c r="L88" s="14"/>
      <c r="M88" s="45"/>
      <c r="N88" s="81"/>
      <c r="O88" s="45"/>
      <c r="P88" s="148"/>
      <c r="Q88" s="149"/>
      <c r="R88" s="45"/>
      <c r="S88" s="12"/>
      <c r="T88" s="14"/>
      <c r="U88" s="12"/>
      <c r="V88" s="14"/>
      <c r="W88" s="12"/>
      <c r="X88" s="14"/>
      <c r="Y88" s="12"/>
      <c r="Z88" s="14"/>
      <c r="AA88" s="12"/>
      <c r="AB88" s="14"/>
      <c r="AC88" s="99"/>
      <c r="AD88" s="12"/>
      <c r="AE88" s="47"/>
      <c r="AF88" s="15"/>
      <c r="AG88" s="95"/>
      <c r="AH88" s="96"/>
      <c r="AI88" s="95"/>
      <c r="AJ88" s="96"/>
      <c r="AK88" s="1">
        <f>IF(AH88="","",AH88-AG88+'1.AJ '!AE88)</f>
      </c>
      <c r="AL88" s="1">
        <f>IF(AJ88="","",AJ88-AI88+'1.AJ '!AE88)</f>
      </c>
    </row>
    <row r="89" spans="1:38" ht="39" customHeight="1">
      <c r="A89" s="200"/>
      <c r="B89" s="190"/>
      <c r="C89" s="173"/>
      <c r="D89" s="90"/>
      <c r="E89" s="89"/>
      <c r="F89" s="21"/>
      <c r="G89" s="12"/>
      <c r="H89" s="14"/>
      <c r="I89" s="12"/>
      <c r="J89" s="14"/>
      <c r="K89" s="12"/>
      <c r="L89" s="14"/>
      <c r="M89" s="45"/>
      <c r="N89" s="81"/>
      <c r="O89" s="45"/>
      <c r="P89" s="148"/>
      <c r="Q89" s="149"/>
      <c r="R89" s="45"/>
      <c r="S89" s="12"/>
      <c r="T89" s="14"/>
      <c r="U89" s="12"/>
      <c r="V89" s="14"/>
      <c r="W89" s="12"/>
      <c r="X89" s="14"/>
      <c r="Y89" s="12"/>
      <c r="Z89" s="14"/>
      <c r="AA89" s="12"/>
      <c r="AB89" s="14"/>
      <c r="AC89" s="99"/>
      <c r="AD89" s="12"/>
      <c r="AE89" s="47"/>
      <c r="AF89" s="15"/>
      <c r="AG89" s="95"/>
      <c r="AH89" s="96"/>
      <c r="AI89" s="95"/>
      <c r="AJ89" s="96"/>
      <c r="AK89" s="1">
        <f>IF(AH89="","",AH89-AG89+'1.AJ '!AE89)</f>
      </c>
      <c r="AL89" s="1">
        <f>IF(AJ89="","",AJ89-AI89+'1.AJ '!AE89)</f>
      </c>
    </row>
    <row r="90" spans="1:38" ht="39" customHeight="1" thickBot="1">
      <c r="A90" s="201"/>
      <c r="B90" s="191"/>
      <c r="C90" s="192"/>
      <c r="D90" s="90"/>
      <c r="E90" s="89"/>
      <c r="F90" s="21"/>
      <c r="G90" s="12"/>
      <c r="H90" s="14"/>
      <c r="I90" s="12"/>
      <c r="J90" s="14"/>
      <c r="K90" s="12"/>
      <c r="L90" s="14"/>
      <c r="M90" s="45"/>
      <c r="N90" s="81"/>
      <c r="O90" s="45"/>
      <c r="P90" s="148"/>
      <c r="Q90" s="149"/>
      <c r="R90" s="45"/>
      <c r="S90" s="12"/>
      <c r="T90" s="14"/>
      <c r="U90" s="12"/>
      <c r="V90" s="14"/>
      <c r="W90" s="12"/>
      <c r="X90" s="14"/>
      <c r="Y90" s="12"/>
      <c r="Z90" s="14"/>
      <c r="AA90" s="12"/>
      <c r="AB90" s="14"/>
      <c r="AC90" s="99"/>
      <c r="AD90" s="46">
        <f>'3.AJ  '!AD90</f>
        <v>30</v>
      </c>
      <c r="AE90" s="47">
        <f>AI90-AD90</f>
        <v>-30</v>
      </c>
      <c r="AF90" s="15"/>
      <c r="AG90" s="97">
        <f>F90+H90+J90+L90+N90+F87+H87+J87+L87+N87+F88+H88+J88+L88+N88+F89+H89+J89+L89+N89</f>
        <v>0</v>
      </c>
      <c r="AH90" s="98">
        <f>G90+I90+K90+M90+O90+G87+I87+K87+M87+O87+G88+I88+K88+M88+O88+G89+I89+K89+M89+O89</f>
        <v>0</v>
      </c>
      <c r="AI90" s="97">
        <f>AG90+P90+R90+T90+V90+X90+Z90+AB90+P87+R87+T87+V87+X87+Z87+AB87+P88+P89+R88+R89+T88+T89+V88+V89+X88+X89+Z88+Z89+AB88+AB89</f>
        <v>0</v>
      </c>
      <c r="AJ90" s="98">
        <f>AH90+Q90+S90+U90+W90+Y90+AA90+AC90+Q87+S87+U87+W87+Y87+AA87+AC87+Q88+Q89+S88+S89+U88+U89+W88+W89+Y88+Y89+AA88+AA89+AC88+AC89</f>
        <v>0</v>
      </c>
      <c r="AK90" s="1">
        <f>IF(AH90="","",AH90-AG90+'1.AJ '!AE90)</f>
        <v>-30</v>
      </c>
      <c r="AL90" s="1">
        <f>IF(AJ90="","",AJ90-AI90+'1.AJ '!AE90)</f>
        <v>-30</v>
      </c>
    </row>
    <row r="91" spans="1:38" ht="39" customHeight="1">
      <c r="A91" s="199">
        <v>6</v>
      </c>
      <c r="B91" s="202">
        <v>1</v>
      </c>
      <c r="C91" s="172" t="s">
        <v>57</v>
      </c>
      <c r="D91" s="90"/>
      <c r="E91" s="89"/>
      <c r="F91" s="101">
        <v>12</v>
      </c>
      <c r="G91" s="102"/>
      <c r="H91" s="103">
        <v>14</v>
      </c>
      <c r="I91" s="102"/>
      <c r="J91" s="103">
        <v>12</v>
      </c>
      <c r="K91" s="102"/>
      <c r="L91" s="103">
        <v>12</v>
      </c>
      <c r="M91" s="104"/>
      <c r="N91" s="105"/>
      <c r="O91" s="104"/>
      <c r="P91" s="150">
        <v>10</v>
      </c>
      <c r="Q91" s="151"/>
      <c r="R91" s="104">
        <v>10</v>
      </c>
      <c r="S91" s="102"/>
      <c r="T91" s="103">
        <v>10</v>
      </c>
      <c r="U91" s="102"/>
      <c r="V91" s="103"/>
      <c r="W91" s="102"/>
      <c r="X91" s="103"/>
      <c r="Y91" s="102"/>
      <c r="Z91" s="103"/>
      <c r="AA91" s="102"/>
      <c r="AB91" s="103"/>
      <c r="AC91" s="106"/>
      <c r="AD91" s="12"/>
      <c r="AE91" s="47"/>
      <c r="AF91" s="15"/>
      <c r="AG91" s="93"/>
      <c r="AH91" s="94"/>
      <c r="AI91" s="93"/>
      <c r="AJ91" s="94"/>
      <c r="AK91" s="1">
        <f>IF(AH91="","",AH91-AG91+'1.AJ '!AE91)</f>
      </c>
      <c r="AL91" s="1">
        <f>IF(AJ91="","",AJ91-AI91+'1.AJ '!AE91)</f>
      </c>
    </row>
    <row r="92" spans="1:38" ht="39" customHeight="1">
      <c r="A92" s="200"/>
      <c r="B92" s="190"/>
      <c r="C92" s="173"/>
      <c r="D92" s="90"/>
      <c r="E92" s="89"/>
      <c r="F92" s="101"/>
      <c r="G92" s="102"/>
      <c r="H92" s="103"/>
      <c r="I92" s="102"/>
      <c r="J92" s="103"/>
      <c r="K92" s="102"/>
      <c r="L92" s="103"/>
      <c r="M92" s="104"/>
      <c r="N92" s="105"/>
      <c r="O92" s="104"/>
      <c r="P92" s="150"/>
      <c r="Q92" s="151"/>
      <c r="R92" s="104"/>
      <c r="S92" s="102"/>
      <c r="T92" s="103"/>
      <c r="U92" s="102"/>
      <c r="V92" s="103"/>
      <c r="W92" s="102"/>
      <c r="X92" s="103"/>
      <c r="Y92" s="102"/>
      <c r="Z92" s="103"/>
      <c r="AA92" s="102"/>
      <c r="AB92" s="103"/>
      <c r="AC92" s="106"/>
      <c r="AD92" s="12"/>
      <c r="AE92" s="47"/>
      <c r="AF92" s="15"/>
      <c r="AG92" s="95"/>
      <c r="AH92" s="96"/>
      <c r="AI92" s="95"/>
      <c r="AJ92" s="96"/>
      <c r="AK92" s="1">
        <f>IF(AH92="","",AH92-AG92+'1.AJ '!AE92)</f>
      </c>
      <c r="AL92" s="1">
        <f>IF(AJ92="","",AJ92-AI92+'1.AJ '!AE92)</f>
      </c>
    </row>
    <row r="93" spans="1:38" ht="39" customHeight="1">
      <c r="A93" s="200"/>
      <c r="B93" s="190"/>
      <c r="C93" s="173"/>
      <c r="D93" s="90"/>
      <c r="E93" s="89"/>
      <c r="F93" s="101"/>
      <c r="G93" s="102"/>
      <c r="H93" s="103"/>
      <c r="I93" s="102"/>
      <c r="J93" s="103"/>
      <c r="K93" s="102"/>
      <c r="L93" s="103"/>
      <c r="M93" s="104"/>
      <c r="N93" s="105"/>
      <c r="O93" s="104"/>
      <c r="P93" s="150"/>
      <c r="Q93" s="151"/>
      <c r="R93" s="104"/>
      <c r="S93" s="102"/>
      <c r="T93" s="103"/>
      <c r="U93" s="102"/>
      <c r="V93" s="103"/>
      <c r="W93" s="102"/>
      <c r="X93" s="103"/>
      <c r="Y93" s="102"/>
      <c r="Z93" s="103"/>
      <c r="AA93" s="102"/>
      <c r="AB93" s="103"/>
      <c r="AC93" s="106"/>
      <c r="AD93" s="12"/>
      <c r="AE93" s="47"/>
      <c r="AF93" s="15"/>
      <c r="AG93" s="95"/>
      <c r="AH93" s="96"/>
      <c r="AI93" s="95"/>
      <c r="AJ93" s="96"/>
      <c r="AK93" s="1">
        <f>IF(AH93="","",AH93-AG93+'1.AJ '!AE93)</f>
      </c>
      <c r="AL93" s="1">
        <f>IF(AJ93="","",AJ93-AI93+'1.AJ '!AE93)</f>
      </c>
    </row>
    <row r="94" spans="1:38" ht="39" customHeight="1" thickBot="1">
      <c r="A94" s="201"/>
      <c r="B94" s="191"/>
      <c r="C94" s="192"/>
      <c r="D94" s="90"/>
      <c r="E94" s="89"/>
      <c r="F94" s="101"/>
      <c r="G94" s="102"/>
      <c r="H94" s="103"/>
      <c r="I94" s="102"/>
      <c r="J94" s="103"/>
      <c r="K94" s="102"/>
      <c r="L94" s="103"/>
      <c r="M94" s="104"/>
      <c r="N94" s="105"/>
      <c r="O94" s="104"/>
      <c r="P94" s="150"/>
      <c r="Q94" s="151"/>
      <c r="R94" s="104"/>
      <c r="S94" s="102"/>
      <c r="T94" s="103"/>
      <c r="U94" s="102"/>
      <c r="V94" s="103"/>
      <c r="W94" s="102"/>
      <c r="X94" s="103"/>
      <c r="Y94" s="102"/>
      <c r="Z94" s="103"/>
      <c r="AA94" s="102"/>
      <c r="AB94" s="103"/>
      <c r="AC94" s="106"/>
      <c r="AD94" s="46">
        <f>'3.AJ  '!AD94</f>
        <v>80</v>
      </c>
      <c r="AE94" s="47">
        <f>AI94-AD94</f>
        <v>0</v>
      </c>
      <c r="AF94" s="15"/>
      <c r="AG94" s="97">
        <f>F94+H94+J94+L94+N94+F91+H91+J91+L91+N91+F92+H92+J92+L92+N92+F93+H93+J93+L93+N93</f>
        <v>50</v>
      </c>
      <c r="AH94" s="98">
        <f>G94+I94+K94+M94+O94+G91+I91+K91+M91+O91+G92+I92+K92+M92+O92+G93+I93+K93+M93+O93</f>
        <v>0</v>
      </c>
      <c r="AI94" s="97">
        <f>AG94+P94+R94+T94+V94+X94+Z94+AB94+P91+R91+T91+V91+X91+Z91+AB91+P92+P93+R92+R93+T92+T93+V92+V93+X92+X93+Z92+Z93+AB92+AB93</f>
        <v>80</v>
      </c>
      <c r="AJ94" s="98">
        <f>AH94+Q94+S94+U94+W94+Y94+AA94+AC94+Q91+S91+U91+W91+Y91+AA91+AC91+Q92+Q93+S92+S93+U92+U93+W92+W93+Y92+Y93+AA92+AA93+AC92+AC93</f>
        <v>0</v>
      </c>
      <c r="AK94" s="1">
        <f>IF(AH94="","",AH94-AG94+'1.AJ '!AE94)</f>
        <v>-50</v>
      </c>
      <c r="AL94" s="1">
        <f>IF(AJ94="","",AJ94-AI94+'1.AJ '!AE94)</f>
        <v>-80</v>
      </c>
    </row>
    <row r="95" spans="1:38" ht="39" customHeight="1">
      <c r="A95" s="199">
        <v>6</v>
      </c>
      <c r="B95" s="202">
        <v>2</v>
      </c>
      <c r="C95" s="172" t="s">
        <v>58</v>
      </c>
      <c r="D95" s="90"/>
      <c r="E95" s="89"/>
      <c r="F95" s="21"/>
      <c r="G95" s="12"/>
      <c r="H95" s="14"/>
      <c r="I95" s="12"/>
      <c r="J95" s="14"/>
      <c r="K95" s="12"/>
      <c r="L95" s="14"/>
      <c r="M95" s="45"/>
      <c r="N95" s="81"/>
      <c r="O95" s="45"/>
      <c r="P95" s="148"/>
      <c r="Q95" s="149"/>
      <c r="R95" s="45"/>
      <c r="S95" s="12"/>
      <c r="T95" s="14"/>
      <c r="U95" s="12"/>
      <c r="V95" s="14"/>
      <c r="W95" s="12"/>
      <c r="X95" s="14"/>
      <c r="Y95" s="12"/>
      <c r="Z95" s="14"/>
      <c r="AA95" s="12"/>
      <c r="AB95" s="14"/>
      <c r="AC95" s="99"/>
      <c r="AD95" s="12"/>
      <c r="AE95" s="47"/>
      <c r="AF95" s="15"/>
      <c r="AG95" s="93"/>
      <c r="AH95" s="94"/>
      <c r="AI95" s="93"/>
      <c r="AJ95" s="94"/>
      <c r="AK95" s="1">
        <f>IF(AH95="","",AH95-AG95+'1.AJ '!AE95)</f>
      </c>
      <c r="AL95" s="1">
        <f>IF(AJ95="","",AJ95-AI95+'1.AJ '!AE95)</f>
      </c>
    </row>
    <row r="96" spans="1:38" ht="39" customHeight="1">
      <c r="A96" s="200"/>
      <c r="B96" s="190"/>
      <c r="C96" s="173"/>
      <c r="D96" s="90"/>
      <c r="E96" s="89"/>
      <c r="F96" s="21"/>
      <c r="G96" s="12"/>
      <c r="H96" s="14"/>
      <c r="I96" s="12"/>
      <c r="J96" s="14"/>
      <c r="K96" s="12"/>
      <c r="L96" s="14"/>
      <c r="M96" s="45"/>
      <c r="N96" s="81"/>
      <c r="O96" s="45"/>
      <c r="P96" s="148"/>
      <c r="Q96" s="149"/>
      <c r="R96" s="45"/>
      <c r="S96" s="12"/>
      <c r="T96" s="14"/>
      <c r="U96" s="12"/>
      <c r="V96" s="14"/>
      <c r="W96" s="12"/>
      <c r="X96" s="14"/>
      <c r="Y96" s="12"/>
      <c r="Z96" s="14"/>
      <c r="AA96" s="12"/>
      <c r="AB96" s="14"/>
      <c r="AC96" s="99"/>
      <c r="AD96" s="12"/>
      <c r="AE96" s="47"/>
      <c r="AF96" s="15"/>
      <c r="AG96" s="95"/>
      <c r="AH96" s="96"/>
      <c r="AI96" s="95"/>
      <c r="AJ96" s="96"/>
      <c r="AK96" s="1">
        <f>IF(AH96="","",AH96-AG96+'1.AJ '!AE96)</f>
      </c>
      <c r="AL96" s="1">
        <f>IF(AJ96="","",AJ96-AI96+'1.AJ '!AE96)</f>
      </c>
    </row>
    <row r="97" spans="1:38" ht="39" customHeight="1">
      <c r="A97" s="200"/>
      <c r="B97" s="190"/>
      <c r="C97" s="173"/>
      <c r="D97" s="90"/>
      <c r="E97" s="89"/>
      <c r="F97" s="21"/>
      <c r="G97" s="12"/>
      <c r="H97" s="14"/>
      <c r="I97" s="12"/>
      <c r="J97" s="14"/>
      <c r="K97" s="12"/>
      <c r="L97" s="14"/>
      <c r="M97" s="45"/>
      <c r="N97" s="81"/>
      <c r="O97" s="45"/>
      <c r="P97" s="148"/>
      <c r="Q97" s="149"/>
      <c r="R97" s="45"/>
      <c r="S97" s="12"/>
      <c r="T97" s="14"/>
      <c r="U97" s="12"/>
      <c r="V97" s="14"/>
      <c r="W97" s="12"/>
      <c r="X97" s="14"/>
      <c r="Y97" s="12"/>
      <c r="Z97" s="14"/>
      <c r="AA97" s="12"/>
      <c r="AB97" s="14"/>
      <c r="AC97" s="99"/>
      <c r="AD97" s="12"/>
      <c r="AE97" s="47"/>
      <c r="AF97" s="15"/>
      <c r="AG97" s="95"/>
      <c r="AH97" s="96"/>
      <c r="AI97" s="95"/>
      <c r="AJ97" s="96"/>
      <c r="AK97" s="1">
        <f>IF(AH97="","",AH97-AG97+'1.AJ '!AE97)</f>
      </c>
      <c r="AL97" s="1">
        <f>IF(AJ97="","",AJ97-AI97+'1.AJ '!AE97)</f>
      </c>
    </row>
    <row r="98" spans="1:38" ht="39" customHeight="1" thickBot="1">
      <c r="A98" s="201"/>
      <c r="B98" s="191"/>
      <c r="C98" s="192"/>
      <c r="D98" s="90"/>
      <c r="E98" s="89"/>
      <c r="F98" s="21"/>
      <c r="G98" s="12"/>
      <c r="H98" s="14"/>
      <c r="I98" s="12"/>
      <c r="J98" s="14"/>
      <c r="K98" s="12"/>
      <c r="L98" s="14"/>
      <c r="M98" s="45"/>
      <c r="N98" s="81"/>
      <c r="O98" s="45"/>
      <c r="P98" s="148"/>
      <c r="Q98" s="149"/>
      <c r="R98" s="45"/>
      <c r="S98" s="12"/>
      <c r="T98" s="14"/>
      <c r="U98" s="12"/>
      <c r="V98" s="14"/>
      <c r="W98" s="12"/>
      <c r="X98" s="14"/>
      <c r="Y98" s="12"/>
      <c r="Z98" s="14"/>
      <c r="AA98" s="12"/>
      <c r="AB98" s="14"/>
      <c r="AC98" s="99"/>
      <c r="AD98" s="46">
        <f>'3.AJ  '!AD98</f>
        <v>40</v>
      </c>
      <c r="AE98" s="47">
        <f>AI98-AD98</f>
        <v>-40</v>
      </c>
      <c r="AF98" s="15"/>
      <c r="AG98" s="97">
        <f>F98+H98+J98+L98+N98+F95+H95+J95+L95+N95+F96+H96+J96+L96+N96+F97+H97+J97+L97+N97</f>
        <v>0</v>
      </c>
      <c r="AH98" s="98">
        <f>G98+I98+K98+M98+O98+G95+I95+K95+M95+O95+G96+I96+K96+M96+O96+G97+I97+K97+M97+O97</f>
        <v>0</v>
      </c>
      <c r="AI98" s="97">
        <f>AG98+P98+R98+T98+V98+X98+Z98+AB98+P95+R95+T95+V95+X95+Z95+AB95+P96+P97+R96+R97+T96+T97+V96+V97+X96+X97+Z96+Z97+AB96+AB97</f>
        <v>0</v>
      </c>
      <c r="AJ98" s="98">
        <f>AH98+Q98+S98+U98+W98+Y98+AA98+AC98+Q95+S95+U95+W95+Y95+AA95+AC95+Q96+Q97+S96+S97+U96+U97+W96+W97+Y96+Y97+AA96+AA97+AC96+AC97</f>
        <v>0</v>
      </c>
      <c r="AK98" s="1">
        <f>IF(AH98="","",AH98-AG98+'1.AJ '!AE98)</f>
        <v>-40</v>
      </c>
      <c r="AL98" s="1">
        <f>IF(AJ98="","",AJ98-AI98+'1.AJ '!AE98)</f>
        <v>-40</v>
      </c>
    </row>
    <row r="99" spans="1:38" ht="39" customHeight="1">
      <c r="A99" s="199">
        <v>7</v>
      </c>
      <c r="B99" s="202">
        <v>1</v>
      </c>
      <c r="C99" s="203" t="s">
        <v>59</v>
      </c>
      <c r="D99" s="90"/>
      <c r="E99" s="89"/>
      <c r="F99" s="101">
        <v>16</v>
      </c>
      <c r="G99" s="102"/>
      <c r="H99" s="103">
        <v>16</v>
      </c>
      <c r="I99" s="102"/>
      <c r="J99" s="103">
        <v>16</v>
      </c>
      <c r="K99" s="102"/>
      <c r="L99" s="103">
        <v>12</v>
      </c>
      <c r="M99" s="104"/>
      <c r="N99" s="105"/>
      <c r="O99" s="104"/>
      <c r="P99" s="148"/>
      <c r="Q99" s="149"/>
      <c r="R99" s="45"/>
      <c r="S99" s="12"/>
      <c r="T99" s="14"/>
      <c r="U99" s="12"/>
      <c r="V99" s="14"/>
      <c r="W99" s="12"/>
      <c r="X99" s="14"/>
      <c r="Y99" s="12"/>
      <c r="Z99" s="14"/>
      <c r="AA99" s="12"/>
      <c r="AB99" s="14"/>
      <c r="AC99" s="99"/>
      <c r="AD99" s="12"/>
      <c r="AE99" s="47"/>
      <c r="AF99" s="15"/>
      <c r="AG99" s="93"/>
      <c r="AH99" s="94"/>
      <c r="AI99" s="93"/>
      <c r="AJ99" s="94"/>
      <c r="AK99" s="1">
        <f>IF(AH99="","",AH99-AG99+'1.AJ '!AE99)</f>
      </c>
      <c r="AL99" s="1">
        <f>IF(AJ99="","",AJ99-AI99+'1.AJ '!AE99)</f>
      </c>
    </row>
    <row r="100" spans="1:38" ht="39" customHeight="1">
      <c r="A100" s="200"/>
      <c r="B100" s="190"/>
      <c r="C100" s="204"/>
      <c r="D100" s="90"/>
      <c r="E100" s="89"/>
      <c r="F100" s="101"/>
      <c r="G100" s="102"/>
      <c r="H100" s="103"/>
      <c r="I100" s="102"/>
      <c r="J100" s="103"/>
      <c r="K100" s="102"/>
      <c r="L100" s="103"/>
      <c r="M100" s="104"/>
      <c r="N100" s="105"/>
      <c r="O100" s="104"/>
      <c r="P100" s="148"/>
      <c r="Q100" s="149"/>
      <c r="R100" s="45"/>
      <c r="S100" s="12"/>
      <c r="T100" s="14"/>
      <c r="U100" s="12"/>
      <c r="V100" s="14"/>
      <c r="W100" s="12"/>
      <c r="X100" s="14"/>
      <c r="Y100" s="12"/>
      <c r="Z100" s="14"/>
      <c r="AA100" s="12"/>
      <c r="AB100" s="14"/>
      <c r="AC100" s="99"/>
      <c r="AD100" s="12"/>
      <c r="AE100" s="47"/>
      <c r="AF100" s="15"/>
      <c r="AG100" s="95"/>
      <c r="AH100" s="96"/>
      <c r="AI100" s="95"/>
      <c r="AJ100" s="96"/>
      <c r="AK100" s="1">
        <f>IF(AH100="","",AH100-AG100+'1.AJ '!AE100)</f>
      </c>
      <c r="AL100" s="1">
        <f>IF(AJ100="","",AJ100-AI100+'1.AJ '!AE100)</f>
      </c>
    </row>
    <row r="101" spans="1:38" ht="39" customHeight="1">
      <c r="A101" s="200"/>
      <c r="B101" s="190"/>
      <c r="C101" s="204"/>
      <c r="D101" s="90"/>
      <c r="E101" s="89"/>
      <c r="F101" s="101"/>
      <c r="G101" s="102"/>
      <c r="H101" s="103"/>
      <c r="I101" s="102"/>
      <c r="J101" s="103"/>
      <c r="K101" s="102"/>
      <c r="L101" s="103"/>
      <c r="M101" s="104"/>
      <c r="N101" s="105"/>
      <c r="O101" s="104"/>
      <c r="P101" s="148"/>
      <c r="Q101" s="149"/>
      <c r="R101" s="45"/>
      <c r="S101" s="12"/>
      <c r="T101" s="14"/>
      <c r="U101" s="12"/>
      <c r="V101" s="14"/>
      <c r="W101" s="12"/>
      <c r="X101" s="14"/>
      <c r="Y101" s="12"/>
      <c r="Z101" s="14"/>
      <c r="AA101" s="12"/>
      <c r="AB101" s="14"/>
      <c r="AC101" s="99"/>
      <c r="AD101" s="12"/>
      <c r="AE101" s="47"/>
      <c r="AF101" s="15"/>
      <c r="AG101" s="95"/>
      <c r="AH101" s="96"/>
      <c r="AI101" s="95"/>
      <c r="AJ101" s="96"/>
      <c r="AK101" s="1">
        <f>IF(AH101="","",AH101-AG101+'1.AJ '!AE101)</f>
      </c>
      <c r="AL101" s="1">
        <f>IF(AJ101="","",AJ101-AI101+'1.AJ '!AE101)</f>
      </c>
    </row>
    <row r="102" spans="1:38" ht="39" customHeight="1" thickBot="1">
      <c r="A102" s="201"/>
      <c r="B102" s="191"/>
      <c r="C102" s="205"/>
      <c r="D102" s="90"/>
      <c r="E102" s="89"/>
      <c r="F102" s="101"/>
      <c r="G102" s="102"/>
      <c r="H102" s="103"/>
      <c r="I102" s="102"/>
      <c r="J102" s="103"/>
      <c r="K102" s="102"/>
      <c r="L102" s="103"/>
      <c r="M102" s="104"/>
      <c r="N102" s="105"/>
      <c r="O102" s="104"/>
      <c r="P102" s="148"/>
      <c r="Q102" s="149"/>
      <c r="R102" s="45"/>
      <c r="S102" s="12"/>
      <c r="T102" s="14"/>
      <c r="U102" s="12"/>
      <c r="V102" s="14"/>
      <c r="W102" s="12"/>
      <c r="X102" s="14"/>
      <c r="Y102" s="12"/>
      <c r="Z102" s="14"/>
      <c r="AA102" s="12"/>
      <c r="AB102" s="14"/>
      <c r="AC102" s="99"/>
      <c r="AD102" s="46">
        <f>'3.AJ  '!AD102</f>
        <v>60</v>
      </c>
      <c r="AE102" s="47">
        <f>AI102-AD102</f>
        <v>0</v>
      </c>
      <c r="AF102" s="15"/>
      <c r="AG102" s="97">
        <f>F102+H102+J102+L102+N102+F99+H99+J99+L99+N99+F100+H100+J100+L100+N100+F101+H101+J101+L101+N101</f>
        <v>60</v>
      </c>
      <c r="AH102" s="98">
        <f>G102+I102+K102+M102+O102+G99+I99+K99+M99+O99+G100+I100+K100+M100+O100+G101+I101+K101+M101+O101</f>
        <v>0</v>
      </c>
      <c r="AI102" s="97">
        <f>AG102+P102+R102+T102+V102+X102+Z102+AB102+P99+R99+T99+V99+X99+Z99+AB99+P100+P101+R100+R101+T100+T101+V100+V101+X100+X101+Z100+Z101+AB100+AB101</f>
        <v>60</v>
      </c>
      <c r="AJ102" s="98">
        <f>AH102+Q102+S102+U102+W102+Y102+AA102+AC102+Q99+S99+U99+W99+Y99+AA99+AC99+Q100+Q101+S100+S101+U100+U101+W100+W101+Y100+Y101+AA100+AA101+AC100+AC101</f>
        <v>0</v>
      </c>
      <c r="AK102" s="1">
        <f>IF(AH102="","",AH102-AG102+'1.AJ '!AE102)</f>
        <v>-60</v>
      </c>
      <c r="AL102" s="1">
        <f>IF(AJ102="","",AJ102-AI102+'1.AJ '!AE102)</f>
        <v>-60</v>
      </c>
    </row>
    <row r="103" spans="1:38" ht="39" customHeight="1">
      <c r="A103" s="199">
        <v>7</v>
      </c>
      <c r="B103" s="202">
        <v>2</v>
      </c>
      <c r="C103" s="203" t="s">
        <v>60</v>
      </c>
      <c r="D103" s="90"/>
      <c r="E103" s="89"/>
      <c r="F103" s="21"/>
      <c r="G103" s="12"/>
      <c r="H103" s="14"/>
      <c r="I103" s="12"/>
      <c r="J103" s="14"/>
      <c r="K103" s="12"/>
      <c r="L103" s="14"/>
      <c r="M103" s="45"/>
      <c r="N103" s="81"/>
      <c r="O103" s="45"/>
      <c r="P103" s="150">
        <v>20</v>
      </c>
      <c r="Q103" s="151"/>
      <c r="R103" s="104">
        <v>20</v>
      </c>
      <c r="S103" s="102"/>
      <c r="T103" s="103">
        <v>20</v>
      </c>
      <c r="U103" s="102"/>
      <c r="V103" s="103"/>
      <c r="W103" s="102"/>
      <c r="X103" s="103"/>
      <c r="Y103" s="102"/>
      <c r="Z103" s="103">
        <v>20</v>
      </c>
      <c r="AA103" s="102"/>
      <c r="AB103" s="103"/>
      <c r="AC103" s="106"/>
      <c r="AD103" s="12"/>
      <c r="AE103" s="47"/>
      <c r="AF103" s="15"/>
      <c r="AG103" s="93"/>
      <c r="AH103" s="94"/>
      <c r="AI103" s="93"/>
      <c r="AJ103" s="94"/>
      <c r="AK103" s="1">
        <f>IF(AH103="","",AH103-AG103+'1.AJ '!AE103)</f>
      </c>
      <c r="AL103" s="1">
        <f>IF(AJ103="","",AJ103-AI103+'1.AJ '!AE103)</f>
      </c>
    </row>
    <row r="104" spans="1:38" ht="39" customHeight="1">
      <c r="A104" s="200"/>
      <c r="B104" s="190"/>
      <c r="C104" s="204"/>
      <c r="D104" s="90"/>
      <c r="E104" s="89"/>
      <c r="F104" s="21"/>
      <c r="G104" s="12"/>
      <c r="H104" s="14"/>
      <c r="I104" s="12"/>
      <c r="J104" s="14"/>
      <c r="K104" s="12"/>
      <c r="L104" s="14"/>
      <c r="M104" s="45"/>
      <c r="N104" s="81"/>
      <c r="O104" s="45"/>
      <c r="P104" s="150"/>
      <c r="Q104" s="151"/>
      <c r="R104" s="104"/>
      <c r="S104" s="102"/>
      <c r="T104" s="103"/>
      <c r="U104" s="102"/>
      <c r="V104" s="103"/>
      <c r="W104" s="102"/>
      <c r="X104" s="103"/>
      <c r="Y104" s="102"/>
      <c r="Z104" s="103"/>
      <c r="AA104" s="102"/>
      <c r="AB104" s="103"/>
      <c r="AC104" s="106"/>
      <c r="AD104" s="12"/>
      <c r="AE104" s="47"/>
      <c r="AF104" s="15"/>
      <c r="AG104" s="95"/>
      <c r="AH104" s="96"/>
      <c r="AI104" s="95"/>
      <c r="AJ104" s="96"/>
      <c r="AK104" s="1">
        <f>IF(AH104="","",AH104-AG104+'1.AJ '!AE104)</f>
      </c>
      <c r="AL104" s="1">
        <f>IF(AJ104="","",AJ104-AI104+'1.AJ '!AE104)</f>
      </c>
    </row>
    <row r="105" spans="1:38" ht="39" customHeight="1">
      <c r="A105" s="200"/>
      <c r="B105" s="190"/>
      <c r="C105" s="204"/>
      <c r="D105" s="90"/>
      <c r="E105" s="89"/>
      <c r="F105" s="21"/>
      <c r="G105" s="12"/>
      <c r="H105" s="14"/>
      <c r="I105" s="12"/>
      <c r="J105" s="14"/>
      <c r="K105" s="12"/>
      <c r="L105" s="14"/>
      <c r="M105" s="45"/>
      <c r="N105" s="81"/>
      <c r="O105" s="45"/>
      <c r="P105" s="150"/>
      <c r="Q105" s="151"/>
      <c r="R105" s="104"/>
      <c r="S105" s="102"/>
      <c r="T105" s="103"/>
      <c r="U105" s="102"/>
      <c r="V105" s="103"/>
      <c r="W105" s="102"/>
      <c r="X105" s="103"/>
      <c r="Y105" s="102"/>
      <c r="Z105" s="103"/>
      <c r="AA105" s="102"/>
      <c r="AB105" s="103"/>
      <c r="AC105" s="106"/>
      <c r="AD105" s="12"/>
      <c r="AE105" s="47"/>
      <c r="AF105" s="15"/>
      <c r="AG105" s="95"/>
      <c r="AH105" s="96"/>
      <c r="AI105" s="95"/>
      <c r="AJ105" s="96"/>
      <c r="AK105" s="1">
        <f>IF(AH105="","",AH105-AG105+'1.AJ '!AE105)</f>
      </c>
      <c r="AL105" s="1">
        <f>IF(AJ105="","",AJ105-AI105+'1.AJ '!AE105)</f>
      </c>
    </row>
    <row r="106" spans="1:38" ht="39" customHeight="1" thickBot="1">
      <c r="A106" s="201"/>
      <c r="B106" s="191"/>
      <c r="C106" s="205"/>
      <c r="D106" s="90"/>
      <c r="E106" s="89"/>
      <c r="F106" s="21"/>
      <c r="G106" s="12"/>
      <c r="H106" s="14"/>
      <c r="I106" s="12"/>
      <c r="J106" s="14"/>
      <c r="K106" s="12"/>
      <c r="L106" s="14"/>
      <c r="M106" s="45"/>
      <c r="N106" s="81"/>
      <c r="O106" s="45"/>
      <c r="P106" s="150"/>
      <c r="Q106" s="151"/>
      <c r="R106" s="104"/>
      <c r="S106" s="102"/>
      <c r="T106" s="103"/>
      <c r="U106" s="102"/>
      <c r="V106" s="103"/>
      <c r="W106" s="102"/>
      <c r="X106" s="103"/>
      <c r="Y106" s="102"/>
      <c r="Z106" s="103"/>
      <c r="AA106" s="102"/>
      <c r="AB106" s="103"/>
      <c r="AC106" s="106"/>
      <c r="AD106" s="46">
        <f>'3.AJ  '!AD106</f>
        <v>80</v>
      </c>
      <c r="AE106" s="47">
        <f>AI106-AD106</f>
        <v>0</v>
      </c>
      <c r="AF106" s="15"/>
      <c r="AG106" s="97">
        <f>F106+H106+J106+L106+N106+F103+H103+J103+L103+N103+F104+H104+J104+L104+N104+F105+H105+J105+L105+N105</f>
        <v>0</v>
      </c>
      <c r="AH106" s="98">
        <f>G106+I106+K106+M106+O106+G103+I103+K103+M103+O103+G104+I104+K104+M104+O104+G105+I105+K105+M105+O105</f>
        <v>0</v>
      </c>
      <c r="AI106" s="97">
        <f>AG106+P106+R106+T106+V106+X106+Z106+AB106+P103+R103+T103+V103+X103+Z103+AB103+P104+P105+R104+R105+T104+T105+V104+V105+X104+X105+Z104+Z105+AB104+AB105</f>
        <v>80</v>
      </c>
      <c r="AJ106" s="98">
        <f>AH106+Q106+S106+U106+W106+Y106+AA106+AC106+Q103+S103+U103+W103+Y103+AA103+AC103+Q104+Q105+S104+S105+U104+U105+W104+W105+Y104+Y105+AA104+AA105+AC104+AC105</f>
        <v>0</v>
      </c>
      <c r="AK106" s="1">
        <f>IF(AH106="","",AH106-AG106+'1.AJ '!AE106)</f>
        <v>0</v>
      </c>
      <c r="AL106" s="1">
        <f>IF(AJ106="","",AJ106-AI106+'1.AJ '!AE106)</f>
        <v>-80</v>
      </c>
    </row>
    <row r="107" spans="1:38" ht="39" customHeight="1">
      <c r="A107" s="199">
        <v>8</v>
      </c>
      <c r="B107" s="202">
        <v>1</v>
      </c>
      <c r="C107" s="203" t="s">
        <v>61</v>
      </c>
      <c r="D107" s="90"/>
      <c r="E107" s="89"/>
      <c r="F107" s="21"/>
      <c r="G107" s="12"/>
      <c r="H107" s="14"/>
      <c r="I107" s="12"/>
      <c r="J107" s="14"/>
      <c r="K107" s="12"/>
      <c r="L107" s="14"/>
      <c r="M107" s="45"/>
      <c r="N107" s="81"/>
      <c r="O107" s="45"/>
      <c r="P107" s="148"/>
      <c r="Q107" s="149"/>
      <c r="R107" s="45"/>
      <c r="S107" s="12"/>
      <c r="T107" s="14"/>
      <c r="U107" s="12"/>
      <c r="V107" s="14"/>
      <c r="W107" s="12"/>
      <c r="X107" s="14"/>
      <c r="Y107" s="12"/>
      <c r="Z107" s="14"/>
      <c r="AA107" s="12"/>
      <c r="AB107" s="14"/>
      <c r="AC107" s="99"/>
      <c r="AD107" s="12"/>
      <c r="AE107" s="47"/>
      <c r="AF107" s="15"/>
      <c r="AG107" s="93"/>
      <c r="AH107" s="94"/>
      <c r="AI107" s="93"/>
      <c r="AJ107" s="94"/>
      <c r="AK107" s="1">
        <f>IF(AH107="","",AH107-AG107+'1.AJ '!AE107)</f>
      </c>
      <c r="AL107" s="1">
        <f>IF(AJ107="","",AJ107-AI107+'1.AJ '!AE107)</f>
      </c>
    </row>
    <row r="108" spans="1:38" ht="39" customHeight="1">
      <c r="A108" s="200"/>
      <c r="B108" s="190"/>
      <c r="C108" s="204"/>
      <c r="D108" s="90"/>
      <c r="E108" s="89"/>
      <c r="F108" s="21"/>
      <c r="G108" s="12"/>
      <c r="H108" s="14"/>
      <c r="I108" s="12"/>
      <c r="J108" s="14"/>
      <c r="K108" s="12"/>
      <c r="L108" s="14"/>
      <c r="M108" s="45"/>
      <c r="N108" s="81"/>
      <c r="O108" s="45"/>
      <c r="P108" s="148"/>
      <c r="Q108" s="149"/>
      <c r="R108" s="45"/>
      <c r="S108" s="12"/>
      <c r="T108" s="14"/>
      <c r="U108" s="12"/>
      <c r="V108" s="14"/>
      <c r="W108" s="12"/>
      <c r="X108" s="14"/>
      <c r="Y108" s="12"/>
      <c r="Z108" s="14"/>
      <c r="AA108" s="12"/>
      <c r="AB108" s="14"/>
      <c r="AC108" s="99"/>
      <c r="AD108" s="12"/>
      <c r="AE108" s="47"/>
      <c r="AF108" s="15"/>
      <c r="AG108" s="95"/>
      <c r="AH108" s="96"/>
      <c r="AI108" s="95"/>
      <c r="AJ108" s="96"/>
      <c r="AK108" s="1">
        <f>IF(AH108="","",AH108-AG108+'1.AJ '!AE108)</f>
      </c>
      <c r="AL108" s="1">
        <f>IF(AJ108="","",AJ108-AI108+'1.AJ '!AE108)</f>
      </c>
    </row>
    <row r="109" spans="1:38" ht="39" customHeight="1">
      <c r="A109" s="200"/>
      <c r="B109" s="190"/>
      <c r="C109" s="204"/>
      <c r="D109" s="90"/>
      <c r="E109" s="89"/>
      <c r="F109" s="21"/>
      <c r="G109" s="12"/>
      <c r="H109" s="14"/>
      <c r="I109" s="12"/>
      <c r="J109" s="14"/>
      <c r="K109" s="12"/>
      <c r="L109" s="14"/>
      <c r="M109" s="45"/>
      <c r="N109" s="81"/>
      <c r="O109" s="45"/>
      <c r="P109" s="148"/>
      <c r="Q109" s="149"/>
      <c r="R109" s="45"/>
      <c r="S109" s="12"/>
      <c r="T109" s="14"/>
      <c r="U109" s="12"/>
      <c r="V109" s="14"/>
      <c r="W109" s="12"/>
      <c r="X109" s="14"/>
      <c r="Y109" s="12"/>
      <c r="Z109" s="14"/>
      <c r="AA109" s="12"/>
      <c r="AB109" s="14"/>
      <c r="AC109" s="99"/>
      <c r="AD109" s="12"/>
      <c r="AE109" s="47"/>
      <c r="AF109" s="15"/>
      <c r="AG109" s="95"/>
      <c r="AH109" s="96"/>
      <c r="AI109" s="95"/>
      <c r="AJ109" s="96"/>
      <c r="AK109" s="1">
        <f>IF(AH109="","",AH109-AG109+'1.AJ '!AE109)</f>
      </c>
      <c r="AL109" s="1">
        <f>IF(AJ109="","",AJ109-AI109+'1.AJ '!AE109)</f>
      </c>
    </row>
    <row r="110" spans="1:38" ht="39" customHeight="1" thickBot="1">
      <c r="A110" s="201"/>
      <c r="B110" s="191"/>
      <c r="C110" s="205"/>
      <c r="D110" s="90"/>
      <c r="E110" s="89"/>
      <c r="F110" s="21"/>
      <c r="G110" s="12"/>
      <c r="H110" s="14"/>
      <c r="I110" s="12"/>
      <c r="J110" s="14"/>
      <c r="K110" s="12"/>
      <c r="L110" s="14"/>
      <c r="M110" s="45"/>
      <c r="N110" s="81"/>
      <c r="O110" s="45"/>
      <c r="P110" s="148"/>
      <c r="Q110" s="149"/>
      <c r="R110" s="45"/>
      <c r="S110" s="12"/>
      <c r="T110" s="14"/>
      <c r="U110" s="12"/>
      <c r="V110" s="14"/>
      <c r="W110" s="12"/>
      <c r="X110" s="14"/>
      <c r="Y110" s="12"/>
      <c r="Z110" s="14"/>
      <c r="AA110" s="12"/>
      <c r="AB110" s="14"/>
      <c r="AC110" s="99"/>
      <c r="AD110" s="46">
        <f>'3.AJ  '!AD110</f>
        <v>30</v>
      </c>
      <c r="AE110" s="47">
        <f>AI110-AD110</f>
        <v>-30</v>
      </c>
      <c r="AF110" s="15"/>
      <c r="AG110" s="97">
        <f>F110+H110+J110+L110+N110+F107+H107+J107+L107+N107+F108+H108+J108+L108+N108+F109+H109+J109+L109+N109</f>
        <v>0</v>
      </c>
      <c r="AH110" s="98">
        <f>G110+I110+K110+M110+O110+G107+I107+K107+M107+O107+G108+I108+K108+M108+O108+G109+I109+K109+M109+O109</f>
        <v>0</v>
      </c>
      <c r="AI110" s="97">
        <f>AG110+P110+R110+T110+V110+X110+Z110+AB110+P107+R107+T107+V107+X107+Z107+AB107+P108+P109+R108+R109+T108+T109+V108+V109+X108+X109+Z108+Z109+AB108+AB109</f>
        <v>0</v>
      </c>
      <c r="AJ110" s="98">
        <f>AH110+Q110+S110+U110+W110+Y110+AA110+AC110+Q107+S107+U107+W107+Y107+AA107+AC107+Q108+Q109+S108+S109+U108+U109+W108+W109+Y108+Y109+AA108+AA109+AC108+AC109</f>
        <v>0</v>
      </c>
      <c r="AK110" s="1">
        <f>IF(AH110="","",AH110-AG110+'1.AJ '!AE110)</f>
        <v>-30</v>
      </c>
      <c r="AL110" s="1">
        <f>IF(AJ110="","",AJ110-AI110+'1.AJ '!AE110)</f>
        <v>-30</v>
      </c>
    </row>
    <row r="111" spans="1:38" ht="39" customHeight="1">
      <c r="A111" s="199">
        <v>8</v>
      </c>
      <c r="B111" s="202">
        <v>2</v>
      </c>
      <c r="C111" s="203" t="s">
        <v>62</v>
      </c>
      <c r="D111" s="90"/>
      <c r="E111" s="89"/>
      <c r="F111" s="21"/>
      <c r="G111" s="12"/>
      <c r="H111" s="14"/>
      <c r="I111" s="12"/>
      <c r="J111" s="14"/>
      <c r="K111" s="12"/>
      <c r="L111" s="14"/>
      <c r="M111" s="45"/>
      <c r="N111" s="81"/>
      <c r="O111" s="45"/>
      <c r="P111" s="148"/>
      <c r="Q111" s="149"/>
      <c r="R111" s="45"/>
      <c r="S111" s="12"/>
      <c r="T111" s="14"/>
      <c r="U111" s="12"/>
      <c r="V111" s="14"/>
      <c r="W111" s="12"/>
      <c r="X111" s="14"/>
      <c r="Y111" s="12"/>
      <c r="Z111" s="14"/>
      <c r="AA111" s="12"/>
      <c r="AB111" s="14"/>
      <c r="AC111" s="99"/>
      <c r="AD111" s="12"/>
      <c r="AE111" s="47"/>
      <c r="AF111" s="15"/>
      <c r="AG111" s="93"/>
      <c r="AH111" s="94"/>
      <c r="AI111" s="93"/>
      <c r="AJ111" s="94"/>
      <c r="AK111" s="1">
        <f>IF(AH111="","",AH111-AG111+'1.AJ '!AE111)</f>
      </c>
      <c r="AL111" s="1">
        <f>IF(AJ111="","",AJ111-AI111+'1.AJ '!AE111)</f>
      </c>
    </row>
    <row r="112" spans="1:38" ht="39" customHeight="1">
      <c r="A112" s="200"/>
      <c r="B112" s="190"/>
      <c r="C112" s="204"/>
      <c r="D112" s="90"/>
      <c r="E112" s="89"/>
      <c r="F112" s="21"/>
      <c r="G112" s="12"/>
      <c r="H112" s="14"/>
      <c r="I112" s="12"/>
      <c r="J112" s="14"/>
      <c r="K112" s="12"/>
      <c r="L112" s="14"/>
      <c r="M112" s="45"/>
      <c r="N112" s="81"/>
      <c r="O112" s="45"/>
      <c r="P112" s="148"/>
      <c r="Q112" s="149"/>
      <c r="R112" s="45"/>
      <c r="S112" s="12"/>
      <c r="T112" s="14"/>
      <c r="U112" s="12"/>
      <c r="V112" s="14"/>
      <c r="W112" s="12"/>
      <c r="X112" s="14"/>
      <c r="Y112" s="12"/>
      <c r="Z112" s="14"/>
      <c r="AA112" s="12"/>
      <c r="AB112" s="14"/>
      <c r="AC112" s="99"/>
      <c r="AD112" s="12"/>
      <c r="AE112" s="47"/>
      <c r="AF112" s="15"/>
      <c r="AG112" s="95"/>
      <c r="AH112" s="96"/>
      <c r="AI112" s="95"/>
      <c r="AJ112" s="96"/>
      <c r="AK112" s="1">
        <f>IF(AH112="","",AH112-AG112+'1.AJ '!AE112)</f>
      </c>
      <c r="AL112" s="1">
        <f>IF(AJ112="","",AJ112-AI112+'1.AJ '!AE112)</f>
      </c>
    </row>
    <row r="113" spans="1:38" ht="39" customHeight="1">
      <c r="A113" s="200"/>
      <c r="B113" s="190"/>
      <c r="C113" s="204"/>
      <c r="D113" s="90"/>
      <c r="E113" s="89"/>
      <c r="F113" s="21"/>
      <c r="G113" s="12"/>
      <c r="H113" s="14"/>
      <c r="I113" s="12"/>
      <c r="J113" s="14"/>
      <c r="K113" s="12"/>
      <c r="L113" s="14"/>
      <c r="M113" s="45"/>
      <c r="N113" s="81"/>
      <c r="O113" s="45"/>
      <c r="P113" s="148"/>
      <c r="Q113" s="149"/>
      <c r="R113" s="45"/>
      <c r="S113" s="12"/>
      <c r="T113" s="14"/>
      <c r="U113" s="12"/>
      <c r="V113" s="14"/>
      <c r="W113" s="12"/>
      <c r="X113" s="14"/>
      <c r="Y113" s="12"/>
      <c r="Z113" s="14"/>
      <c r="AA113" s="12"/>
      <c r="AB113" s="14"/>
      <c r="AC113" s="99"/>
      <c r="AD113" s="12"/>
      <c r="AE113" s="47"/>
      <c r="AF113" s="15"/>
      <c r="AG113" s="95"/>
      <c r="AH113" s="96"/>
      <c r="AI113" s="95"/>
      <c r="AJ113" s="96"/>
      <c r="AK113" s="1">
        <f>IF(AH113="","",AH113-AG113+'1.AJ '!AE113)</f>
      </c>
      <c r="AL113" s="1">
        <f>IF(AJ113="","",AJ113-AI113+'1.AJ '!AE113)</f>
      </c>
    </row>
    <row r="114" spans="1:38" ht="39" customHeight="1" thickBot="1">
      <c r="A114" s="201"/>
      <c r="B114" s="191"/>
      <c r="C114" s="205"/>
      <c r="D114" s="90"/>
      <c r="E114" s="89"/>
      <c r="F114" s="21"/>
      <c r="G114" s="12"/>
      <c r="H114" s="14"/>
      <c r="I114" s="12"/>
      <c r="J114" s="14"/>
      <c r="K114" s="12"/>
      <c r="L114" s="14"/>
      <c r="M114" s="45"/>
      <c r="N114" s="81"/>
      <c r="O114" s="45"/>
      <c r="P114" s="148"/>
      <c r="Q114" s="149"/>
      <c r="R114" s="45"/>
      <c r="S114" s="12"/>
      <c r="T114" s="14"/>
      <c r="U114" s="12"/>
      <c r="V114" s="14"/>
      <c r="W114" s="12"/>
      <c r="X114" s="14"/>
      <c r="Y114" s="12"/>
      <c r="Z114" s="14"/>
      <c r="AA114" s="12"/>
      <c r="AB114" s="14"/>
      <c r="AC114" s="99"/>
      <c r="AD114" s="46">
        <f>'3.AJ  '!AD114</f>
        <v>60</v>
      </c>
      <c r="AE114" s="47">
        <f>AI114-AD114</f>
        <v>-60</v>
      </c>
      <c r="AF114" s="15"/>
      <c r="AG114" s="97">
        <f>F114+H114+J114+L114+N114+F111+H111+J111+L111+N111+F112+H112+J112+L112+N112+F113+H113+J113+L113+N113</f>
        <v>0</v>
      </c>
      <c r="AH114" s="98">
        <f>G114+I114+K114+M114+O114+G111+I111+K111+M111+O111+G112+I112+K112+M112+O112+G113+I113+K113+M113+O113</f>
        <v>0</v>
      </c>
      <c r="AI114" s="97">
        <f>AG114+P114+R114+T114+V114+X114+Z114+AB114+P111+R111+T111+V111+X111+Z111+AB111+P112+P113+R112+R113+T112+T113+V112+V113+X112+X113+Z112+Z113+AB112+AB113</f>
        <v>0</v>
      </c>
      <c r="AJ114" s="98">
        <f>AH114+Q114+S114+U114+W114+Y114+AA114+AC114+Q111+S111+U111+W111+Y111+AA111+AC111+Q112+Q113+S112+S113+U112+U113+W112+W113+Y112+Y113+AA112+AA113+AC112+AC113</f>
        <v>0</v>
      </c>
      <c r="AK114" s="1">
        <f>IF(AH114="","",AH114-AG114+'1.AJ '!AE114)</f>
        <v>-60</v>
      </c>
      <c r="AL114" s="1">
        <f>IF(AJ114="","",AJ114-AI114+'1.AJ '!AE114)</f>
        <v>-60</v>
      </c>
    </row>
    <row r="115" spans="1:38" ht="39" customHeight="1">
      <c r="A115" s="199">
        <v>8</v>
      </c>
      <c r="B115" s="202">
        <v>3</v>
      </c>
      <c r="C115" s="203" t="s">
        <v>63</v>
      </c>
      <c r="D115" s="90"/>
      <c r="E115" s="89"/>
      <c r="F115" s="21"/>
      <c r="G115" s="12"/>
      <c r="H115" s="14"/>
      <c r="I115" s="12"/>
      <c r="J115" s="14"/>
      <c r="K115" s="12"/>
      <c r="L115" s="14"/>
      <c r="M115" s="45"/>
      <c r="N115" s="81"/>
      <c r="O115" s="45"/>
      <c r="P115" s="148"/>
      <c r="Q115" s="149"/>
      <c r="R115" s="45"/>
      <c r="S115" s="12"/>
      <c r="T115" s="14"/>
      <c r="U115" s="12"/>
      <c r="V115" s="14"/>
      <c r="W115" s="12"/>
      <c r="X115" s="14"/>
      <c r="Y115" s="12"/>
      <c r="Z115" s="14"/>
      <c r="AA115" s="12"/>
      <c r="AB115" s="14"/>
      <c r="AC115" s="99"/>
      <c r="AD115" s="12"/>
      <c r="AE115" s="47"/>
      <c r="AF115" s="15"/>
      <c r="AG115" s="93"/>
      <c r="AH115" s="94"/>
      <c r="AI115" s="93"/>
      <c r="AJ115" s="94"/>
      <c r="AK115" s="1">
        <f>IF(AH115="","",AH115-AG115+'1.AJ '!AE115)</f>
      </c>
      <c r="AL115" s="1">
        <f>IF(AJ115="","",AJ115-AI115+'1.AJ '!AE115)</f>
      </c>
    </row>
    <row r="116" spans="1:38" ht="39" customHeight="1">
      <c r="A116" s="200"/>
      <c r="B116" s="190"/>
      <c r="C116" s="204"/>
      <c r="D116" s="90"/>
      <c r="E116" s="89"/>
      <c r="F116" s="21"/>
      <c r="G116" s="12"/>
      <c r="H116" s="14"/>
      <c r="I116" s="12"/>
      <c r="J116" s="14"/>
      <c r="K116" s="12"/>
      <c r="L116" s="14"/>
      <c r="M116" s="45"/>
      <c r="N116" s="81"/>
      <c r="O116" s="45"/>
      <c r="P116" s="148"/>
      <c r="Q116" s="149"/>
      <c r="R116" s="45"/>
      <c r="S116" s="12"/>
      <c r="T116" s="14"/>
      <c r="U116" s="12"/>
      <c r="V116" s="14"/>
      <c r="W116" s="12"/>
      <c r="X116" s="14"/>
      <c r="Y116" s="12"/>
      <c r="Z116" s="14"/>
      <c r="AA116" s="12"/>
      <c r="AB116" s="14"/>
      <c r="AC116" s="99"/>
      <c r="AD116" s="12"/>
      <c r="AE116" s="47"/>
      <c r="AF116" s="15"/>
      <c r="AG116" s="95"/>
      <c r="AH116" s="96"/>
      <c r="AI116" s="95"/>
      <c r="AJ116" s="96"/>
      <c r="AK116" s="1">
        <f>IF(AH116="","",AH116-AG116+'1.AJ '!AE116)</f>
      </c>
      <c r="AL116" s="1">
        <f>IF(AJ116="","",AJ116-AI116+'1.AJ '!AE116)</f>
      </c>
    </row>
    <row r="117" spans="1:38" ht="39" customHeight="1">
      <c r="A117" s="200"/>
      <c r="B117" s="190"/>
      <c r="C117" s="204"/>
      <c r="D117" s="90"/>
      <c r="E117" s="89"/>
      <c r="F117" s="21"/>
      <c r="G117" s="12"/>
      <c r="H117" s="14"/>
      <c r="I117" s="12"/>
      <c r="J117" s="14"/>
      <c r="K117" s="12"/>
      <c r="L117" s="14"/>
      <c r="M117" s="45"/>
      <c r="N117" s="81"/>
      <c r="O117" s="45"/>
      <c r="P117" s="148"/>
      <c r="Q117" s="149"/>
      <c r="R117" s="45"/>
      <c r="S117" s="12"/>
      <c r="T117" s="14"/>
      <c r="U117" s="12"/>
      <c r="V117" s="14"/>
      <c r="W117" s="12"/>
      <c r="X117" s="14"/>
      <c r="Y117" s="12"/>
      <c r="Z117" s="14"/>
      <c r="AA117" s="12"/>
      <c r="AB117" s="14"/>
      <c r="AC117" s="99"/>
      <c r="AD117" s="12"/>
      <c r="AE117" s="47"/>
      <c r="AF117" s="15"/>
      <c r="AG117" s="95"/>
      <c r="AH117" s="96"/>
      <c r="AI117" s="95"/>
      <c r="AJ117" s="96"/>
      <c r="AK117" s="1">
        <f>IF(AH117="","",AH117-AG117+'1.AJ '!AE117)</f>
      </c>
      <c r="AL117" s="1">
        <f>IF(AJ117="","",AJ117-AI117+'1.AJ '!AE117)</f>
      </c>
    </row>
    <row r="118" spans="1:38" ht="39" customHeight="1" thickBot="1">
      <c r="A118" s="201"/>
      <c r="B118" s="191"/>
      <c r="C118" s="205"/>
      <c r="D118" s="90"/>
      <c r="E118" s="89"/>
      <c r="F118" s="21"/>
      <c r="G118" s="12"/>
      <c r="H118" s="14"/>
      <c r="I118" s="12"/>
      <c r="J118" s="14"/>
      <c r="K118" s="12"/>
      <c r="L118" s="14"/>
      <c r="M118" s="45"/>
      <c r="N118" s="81"/>
      <c r="O118" s="45"/>
      <c r="P118" s="148"/>
      <c r="Q118" s="149"/>
      <c r="R118" s="45"/>
      <c r="S118" s="12"/>
      <c r="T118" s="14"/>
      <c r="U118" s="12"/>
      <c r="V118" s="14"/>
      <c r="W118" s="12"/>
      <c r="X118" s="14"/>
      <c r="Y118" s="12"/>
      <c r="Z118" s="14"/>
      <c r="AA118" s="12"/>
      <c r="AB118" s="14"/>
      <c r="AC118" s="99"/>
      <c r="AD118" s="46">
        <f>'3.AJ  '!AD118</f>
        <v>40</v>
      </c>
      <c r="AE118" s="47">
        <f>AI118-AD118</f>
        <v>-40</v>
      </c>
      <c r="AF118" s="15"/>
      <c r="AG118" s="97">
        <f>F118+H118+J118+L118+N118+F115+H115+J115+L115+N115+F116+H116+J116+L116+N116+F117+H117+J117+L117+N117</f>
        <v>0</v>
      </c>
      <c r="AH118" s="98">
        <f>G118+I118+K118+M118+O118+G115+I115+K115+M115+O115+G116+I116+K116+M116+O116+G117+I117+K117+M117+O117</f>
        <v>0</v>
      </c>
      <c r="AI118" s="97">
        <f>AG118+P118+R118+T118+V118+X118+Z118+AB118+P115+R115+T115+V115+X115+Z115+AB115+P116+P117+R116+R117+T116+T117+V116+V117+X116+X117+Z116+Z117+AB116+AB117</f>
        <v>0</v>
      </c>
      <c r="AJ118" s="98">
        <f>AH118+Q118+S118+U118+W118+Y118+AA118+AC118+Q115+S115+U115+W115+Y115+AA115+AC115+Q116+Q117+S116+S117+U116+U117+W116+W117+Y116+Y117+AA116+AA117+AC116+AC117</f>
        <v>0</v>
      </c>
      <c r="AK118" s="1">
        <f>IF(AH118="","",AH118-AG118+'1.AJ '!AE118)</f>
        <v>-40</v>
      </c>
      <c r="AL118" s="1">
        <f>IF(AJ118="","",AJ118-AI118+'1.AJ '!AE118)</f>
        <v>-40</v>
      </c>
    </row>
    <row r="119" spans="1:38" ht="39" customHeight="1">
      <c r="A119" s="199">
        <v>9</v>
      </c>
      <c r="B119" s="202">
        <v>1</v>
      </c>
      <c r="C119" s="172" t="s">
        <v>64</v>
      </c>
      <c r="D119" s="90"/>
      <c r="E119" s="89"/>
      <c r="F119" s="21"/>
      <c r="G119" s="12"/>
      <c r="H119" s="14"/>
      <c r="I119" s="12"/>
      <c r="J119" s="14"/>
      <c r="K119" s="12"/>
      <c r="L119" s="14"/>
      <c r="M119" s="45"/>
      <c r="N119" s="81"/>
      <c r="O119" s="45"/>
      <c r="P119" s="148"/>
      <c r="Q119" s="149"/>
      <c r="R119" s="45"/>
      <c r="S119" s="12"/>
      <c r="T119" s="14"/>
      <c r="U119" s="12"/>
      <c r="V119" s="14"/>
      <c r="W119" s="12"/>
      <c r="X119" s="14"/>
      <c r="Y119" s="12"/>
      <c r="Z119" s="14"/>
      <c r="AA119" s="12"/>
      <c r="AB119" s="14"/>
      <c r="AC119" s="99"/>
      <c r="AD119" s="12"/>
      <c r="AE119" s="47"/>
      <c r="AF119" s="15"/>
      <c r="AG119" s="93"/>
      <c r="AH119" s="94"/>
      <c r="AI119" s="93"/>
      <c r="AJ119" s="94"/>
      <c r="AK119" s="1">
        <f>IF(AH119="","",AH119-AG119+'1.AJ '!AE119)</f>
      </c>
      <c r="AL119" s="1">
        <f>IF(AJ119="","",AJ119-AI119+'1.AJ '!AE119)</f>
      </c>
    </row>
    <row r="120" spans="1:38" ht="39" customHeight="1">
      <c r="A120" s="200"/>
      <c r="B120" s="190"/>
      <c r="C120" s="173"/>
      <c r="D120" s="90"/>
      <c r="E120" s="89"/>
      <c r="F120" s="21"/>
      <c r="G120" s="12"/>
      <c r="H120" s="14"/>
      <c r="I120" s="12"/>
      <c r="J120" s="14"/>
      <c r="K120" s="12"/>
      <c r="L120" s="14"/>
      <c r="M120" s="45"/>
      <c r="N120" s="81"/>
      <c r="O120" s="45"/>
      <c r="P120" s="148"/>
      <c r="Q120" s="149"/>
      <c r="R120" s="45"/>
      <c r="S120" s="12"/>
      <c r="T120" s="14"/>
      <c r="U120" s="12"/>
      <c r="V120" s="14"/>
      <c r="W120" s="12"/>
      <c r="X120" s="14"/>
      <c r="Y120" s="12"/>
      <c r="Z120" s="14"/>
      <c r="AA120" s="12"/>
      <c r="AB120" s="14"/>
      <c r="AC120" s="99"/>
      <c r="AD120" s="12"/>
      <c r="AE120" s="47"/>
      <c r="AF120" s="15"/>
      <c r="AG120" s="95"/>
      <c r="AH120" s="96"/>
      <c r="AI120" s="95"/>
      <c r="AJ120" s="96"/>
      <c r="AK120" s="1">
        <f>IF(AH120="","",AH120-AG120+'1.AJ '!AE120)</f>
      </c>
      <c r="AL120" s="1">
        <f>IF(AJ120="","",AJ120-AI120+'1.AJ '!AE120)</f>
      </c>
    </row>
    <row r="121" spans="1:38" ht="39" customHeight="1">
      <c r="A121" s="200"/>
      <c r="B121" s="190"/>
      <c r="C121" s="173"/>
      <c r="D121" s="90"/>
      <c r="E121" s="89"/>
      <c r="F121" s="21"/>
      <c r="G121" s="12"/>
      <c r="H121" s="14"/>
      <c r="I121" s="12"/>
      <c r="J121" s="14"/>
      <c r="K121" s="12"/>
      <c r="L121" s="14"/>
      <c r="M121" s="45"/>
      <c r="N121" s="81"/>
      <c r="O121" s="45"/>
      <c r="P121" s="148"/>
      <c r="Q121" s="149"/>
      <c r="R121" s="45"/>
      <c r="S121" s="12"/>
      <c r="T121" s="14"/>
      <c r="U121" s="12"/>
      <c r="V121" s="14"/>
      <c r="W121" s="12"/>
      <c r="X121" s="14"/>
      <c r="Y121" s="12"/>
      <c r="Z121" s="14"/>
      <c r="AA121" s="12"/>
      <c r="AB121" s="14"/>
      <c r="AC121" s="99"/>
      <c r="AD121" s="12"/>
      <c r="AE121" s="47"/>
      <c r="AF121" s="15"/>
      <c r="AG121" s="95"/>
      <c r="AH121" s="96"/>
      <c r="AI121" s="95"/>
      <c r="AJ121" s="96"/>
      <c r="AK121" s="1">
        <f>IF(AH121="","",AH121-AG121+'1.AJ '!AE121)</f>
      </c>
      <c r="AL121" s="1">
        <f>IF(AJ121="","",AJ121-AI121+'1.AJ '!AE121)</f>
      </c>
    </row>
    <row r="122" spans="1:38" ht="39" customHeight="1" thickBot="1">
      <c r="A122" s="201"/>
      <c r="B122" s="191"/>
      <c r="C122" s="192"/>
      <c r="D122" s="90"/>
      <c r="E122" s="89"/>
      <c r="F122" s="21"/>
      <c r="G122" s="12"/>
      <c r="H122" s="14"/>
      <c r="I122" s="12"/>
      <c r="J122" s="14"/>
      <c r="K122" s="12"/>
      <c r="L122" s="14"/>
      <c r="M122" s="45"/>
      <c r="N122" s="81"/>
      <c r="O122" s="45"/>
      <c r="P122" s="148"/>
      <c r="Q122" s="149"/>
      <c r="R122" s="45"/>
      <c r="S122" s="12"/>
      <c r="T122" s="14"/>
      <c r="U122" s="12"/>
      <c r="V122" s="14"/>
      <c r="W122" s="12"/>
      <c r="X122" s="14"/>
      <c r="Y122" s="12"/>
      <c r="Z122" s="14"/>
      <c r="AA122" s="12"/>
      <c r="AB122" s="14"/>
      <c r="AC122" s="99"/>
      <c r="AD122" s="46">
        <f>'3.AJ  '!AD122</f>
        <v>30</v>
      </c>
      <c r="AE122" s="47">
        <f>AI122-AD122</f>
        <v>-30</v>
      </c>
      <c r="AF122" s="15"/>
      <c r="AG122" s="97">
        <f>F122+H122+J122+L122+N122+F119+H119+J119+L119+N119+F120+H120+J120+L120+N120+F121+H121+J121+L121+N121</f>
        <v>0</v>
      </c>
      <c r="AH122" s="98">
        <f>G122+I122+K122+M122+O122+G119+I119+K119+M119+O119+G120+I120+K120+M120+O120+G121+I121+K121+M121+O121</f>
        <v>0</v>
      </c>
      <c r="AI122" s="97">
        <f>AG122+P122+R122+T122+V122+X122+Z122+AB122+P119+R119+T119+V119+X119+Z119+AB119+P120+P121+R120+R121+T120+T121+V120+V121+X120+X121+Z120+Z121+AB120+AB121</f>
        <v>0</v>
      </c>
      <c r="AJ122" s="98">
        <f>AH122+Q122+S122+U122+W122+Y122+AA122+AC122+Q119+S119+U119+W119+Y119+AA119+AC119+Q120+Q121+S120+S121+U120+U121+W120+W121+Y120+Y121+AA120+AA121+AC120+AC121</f>
        <v>0</v>
      </c>
      <c r="AK122" s="1">
        <f>IF(AH122="","",AH122-AG122+'1.AJ '!AE122)</f>
        <v>-30</v>
      </c>
      <c r="AL122" s="1">
        <f>IF(AJ122="","",AJ122-AI122+'1.AJ '!AE122)</f>
        <v>-30</v>
      </c>
    </row>
    <row r="123" spans="1:38" ht="39" customHeight="1">
      <c r="A123" s="199">
        <v>9</v>
      </c>
      <c r="B123" s="202">
        <v>2</v>
      </c>
      <c r="C123" s="172" t="s">
        <v>65</v>
      </c>
      <c r="D123" s="90"/>
      <c r="E123" s="89"/>
      <c r="F123" s="21"/>
      <c r="G123" s="12"/>
      <c r="H123" s="14"/>
      <c r="I123" s="12"/>
      <c r="J123" s="14"/>
      <c r="K123" s="12"/>
      <c r="L123" s="14"/>
      <c r="M123" s="45"/>
      <c r="N123" s="81"/>
      <c r="O123" s="45"/>
      <c r="P123" s="148"/>
      <c r="Q123" s="149"/>
      <c r="R123" s="45"/>
      <c r="S123" s="12"/>
      <c r="T123" s="14"/>
      <c r="U123" s="12"/>
      <c r="V123" s="14"/>
      <c r="W123" s="12"/>
      <c r="X123" s="14"/>
      <c r="Y123" s="12"/>
      <c r="Z123" s="14"/>
      <c r="AA123" s="12"/>
      <c r="AB123" s="14"/>
      <c r="AC123" s="99"/>
      <c r="AD123" s="12"/>
      <c r="AE123" s="47"/>
      <c r="AF123" s="15"/>
      <c r="AG123" s="93"/>
      <c r="AH123" s="94"/>
      <c r="AI123" s="93"/>
      <c r="AJ123" s="94"/>
      <c r="AK123" s="1">
        <f>IF(AH123="","",AH123-AG123+'1.AJ '!AE123)</f>
      </c>
      <c r="AL123" s="1">
        <f>IF(AJ123="","",AJ123-AI123+'1.AJ '!AE123)</f>
      </c>
    </row>
    <row r="124" spans="1:38" ht="39" customHeight="1">
      <c r="A124" s="200"/>
      <c r="B124" s="190"/>
      <c r="C124" s="173"/>
      <c r="D124" s="90"/>
      <c r="E124" s="89"/>
      <c r="F124" s="21"/>
      <c r="G124" s="12"/>
      <c r="H124" s="14"/>
      <c r="I124" s="12"/>
      <c r="J124" s="14"/>
      <c r="K124" s="12"/>
      <c r="L124" s="14"/>
      <c r="M124" s="45"/>
      <c r="N124" s="81"/>
      <c r="O124" s="45"/>
      <c r="P124" s="148"/>
      <c r="Q124" s="149"/>
      <c r="R124" s="45"/>
      <c r="S124" s="12"/>
      <c r="T124" s="14"/>
      <c r="U124" s="12"/>
      <c r="V124" s="14"/>
      <c r="W124" s="12"/>
      <c r="X124" s="14"/>
      <c r="Y124" s="12"/>
      <c r="Z124" s="14"/>
      <c r="AA124" s="12"/>
      <c r="AB124" s="14"/>
      <c r="AC124" s="99"/>
      <c r="AD124" s="12"/>
      <c r="AE124" s="47"/>
      <c r="AF124" s="15"/>
      <c r="AG124" s="95"/>
      <c r="AH124" s="96"/>
      <c r="AI124" s="95"/>
      <c r="AJ124" s="96"/>
      <c r="AK124" s="1">
        <f>IF(AH124="","",AH124-AG124+'1.AJ '!AE124)</f>
      </c>
      <c r="AL124" s="1">
        <f>IF(AJ124="","",AJ124-AI124+'1.AJ '!AE124)</f>
      </c>
    </row>
    <row r="125" spans="1:38" ht="39" customHeight="1">
      <c r="A125" s="200"/>
      <c r="B125" s="190"/>
      <c r="C125" s="173"/>
      <c r="D125" s="90"/>
      <c r="E125" s="89"/>
      <c r="F125" s="21"/>
      <c r="G125" s="12"/>
      <c r="H125" s="14"/>
      <c r="I125" s="12"/>
      <c r="J125" s="14"/>
      <c r="K125" s="12"/>
      <c r="L125" s="14"/>
      <c r="M125" s="45"/>
      <c r="N125" s="81"/>
      <c r="O125" s="45"/>
      <c r="P125" s="148"/>
      <c r="Q125" s="149"/>
      <c r="R125" s="45"/>
      <c r="S125" s="12"/>
      <c r="T125" s="14"/>
      <c r="U125" s="12"/>
      <c r="V125" s="14"/>
      <c r="W125" s="12"/>
      <c r="X125" s="14"/>
      <c r="Y125" s="12"/>
      <c r="Z125" s="14"/>
      <c r="AA125" s="12"/>
      <c r="AB125" s="14"/>
      <c r="AC125" s="99"/>
      <c r="AD125" s="12"/>
      <c r="AE125" s="47"/>
      <c r="AF125" s="15"/>
      <c r="AG125" s="95"/>
      <c r="AH125" s="96"/>
      <c r="AI125" s="95"/>
      <c r="AJ125" s="96"/>
      <c r="AK125" s="1">
        <f>IF(AH125="","",AH125-AG125+'1.AJ '!AE125)</f>
      </c>
      <c r="AL125" s="1">
        <f>IF(AJ125="","",AJ125-AI125+'1.AJ '!AE125)</f>
      </c>
    </row>
    <row r="126" spans="1:38" ht="39" customHeight="1" thickBot="1">
      <c r="A126" s="201"/>
      <c r="B126" s="191"/>
      <c r="C126" s="192"/>
      <c r="D126" s="90"/>
      <c r="E126" s="89"/>
      <c r="F126" s="21"/>
      <c r="G126" s="12"/>
      <c r="H126" s="14"/>
      <c r="I126" s="12"/>
      <c r="J126" s="14"/>
      <c r="K126" s="12"/>
      <c r="L126" s="14"/>
      <c r="M126" s="45"/>
      <c r="N126" s="81"/>
      <c r="O126" s="45"/>
      <c r="P126" s="148"/>
      <c r="Q126" s="149"/>
      <c r="R126" s="45"/>
      <c r="S126" s="12"/>
      <c r="T126" s="14"/>
      <c r="U126" s="12"/>
      <c r="V126" s="14"/>
      <c r="W126" s="12"/>
      <c r="X126" s="14"/>
      <c r="Y126" s="12"/>
      <c r="Z126" s="14"/>
      <c r="AA126" s="12"/>
      <c r="AB126" s="14"/>
      <c r="AC126" s="99"/>
      <c r="AD126" s="46">
        <f>'3.AJ  '!AD126</f>
        <v>20</v>
      </c>
      <c r="AE126" s="47">
        <f>AI126-AD126</f>
        <v>-20</v>
      </c>
      <c r="AF126" s="15"/>
      <c r="AG126" s="97">
        <f>F126+H126+J126+L126+N126+F123+H123+J123+L123+N123+F124+H124+J124+L124+N124+F125+H125+J125+L125+N125</f>
        <v>0</v>
      </c>
      <c r="AH126" s="98">
        <f>G126+I126+K126+M126+O126+G123+I123+K123+M123+O123+G124+I124+K124+M124+O124+G125+I125+K125+M125+O125</f>
        <v>0</v>
      </c>
      <c r="AI126" s="97">
        <f>AG126+P126+R126+T126+V126+X126+Z126+AB126+P123+R123+T123+V123+X123+Z123+AB123+P124+P125+R124+R125+T124+T125+V124+V125+X124+X125+Z124+Z125+AB124+AB125</f>
        <v>0</v>
      </c>
      <c r="AJ126" s="98">
        <f>AH126+Q126+S126+U126+W126+Y126+AA126+AC126+Q123+S123+U123+W123+Y123+AA123+AC123+Q124+Q125+S124+S125+U124+U125+W124+W125+Y124+Y125+AA124+AA125+AC124+AC125</f>
        <v>0</v>
      </c>
      <c r="AK126" s="1">
        <f>IF(AH126="","",AH126-AG126+'1.AJ '!AE126)</f>
        <v>-20</v>
      </c>
      <c r="AL126" s="1">
        <f>IF(AJ126="","",AJ126-AI126+'1.AJ '!AE126)</f>
        <v>-20</v>
      </c>
    </row>
    <row r="127" spans="1:38" ht="39" customHeight="1">
      <c r="A127" s="199">
        <v>9</v>
      </c>
      <c r="B127" s="202">
        <v>3</v>
      </c>
      <c r="C127" s="172" t="s">
        <v>66</v>
      </c>
      <c r="D127" s="90"/>
      <c r="E127" s="89"/>
      <c r="F127" s="21"/>
      <c r="G127" s="12"/>
      <c r="H127" s="14"/>
      <c r="I127" s="12"/>
      <c r="J127" s="14"/>
      <c r="K127" s="12"/>
      <c r="L127" s="14"/>
      <c r="M127" s="45"/>
      <c r="N127" s="81"/>
      <c r="O127" s="45"/>
      <c r="P127" s="148"/>
      <c r="Q127" s="149"/>
      <c r="R127" s="45"/>
      <c r="S127" s="12"/>
      <c r="T127" s="14"/>
      <c r="U127" s="12"/>
      <c r="V127" s="14"/>
      <c r="W127" s="12"/>
      <c r="X127" s="14"/>
      <c r="Y127" s="12"/>
      <c r="Z127" s="14"/>
      <c r="AA127" s="12"/>
      <c r="AB127" s="14"/>
      <c r="AC127" s="99"/>
      <c r="AD127" s="12"/>
      <c r="AE127" s="47"/>
      <c r="AF127" s="15"/>
      <c r="AG127" s="93"/>
      <c r="AH127" s="94"/>
      <c r="AI127" s="93"/>
      <c r="AJ127" s="94"/>
      <c r="AK127" s="1">
        <f>IF(AH127="","",AH127-AG127+'1.AJ '!AE127)</f>
      </c>
      <c r="AL127" s="1">
        <f>IF(AJ127="","",AJ127-AI127+'1.AJ '!AE127)</f>
      </c>
    </row>
    <row r="128" spans="1:38" ht="39" customHeight="1">
      <c r="A128" s="200"/>
      <c r="B128" s="190"/>
      <c r="C128" s="173"/>
      <c r="D128" s="90"/>
      <c r="E128" s="89"/>
      <c r="F128" s="21"/>
      <c r="G128" s="12"/>
      <c r="H128" s="14"/>
      <c r="I128" s="12"/>
      <c r="J128" s="14"/>
      <c r="K128" s="12"/>
      <c r="L128" s="14"/>
      <c r="M128" s="45"/>
      <c r="N128" s="81"/>
      <c r="O128" s="45"/>
      <c r="P128" s="148"/>
      <c r="Q128" s="149"/>
      <c r="R128" s="45"/>
      <c r="S128" s="12"/>
      <c r="T128" s="14"/>
      <c r="U128" s="12"/>
      <c r="V128" s="14"/>
      <c r="W128" s="12"/>
      <c r="X128" s="14"/>
      <c r="Y128" s="12"/>
      <c r="Z128" s="14"/>
      <c r="AA128" s="12"/>
      <c r="AB128" s="14"/>
      <c r="AC128" s="99"/>
      <c r="AD128" s="12"/>
      <c r="AE128" s="47"/>
      <c r="AF128" s="15"/>
      <c r="AG128" s="95"/>
      <c r="AH128" s="96"/>
      <c r="AI128" s="95"/>
      <c r="AJ128" s="96"/>
      <c r="AK128" s="1">
        <f>IF(AH128="","",AH128-AG128+'1.AJ '!AE128)</f>
      </c>
      <c r="AL128" s="1">
        <f>IF(AJ128="","",AJ128-AI128+'1.AJ '!AE128)</f>
      </c>
    </row>
    <row r="129" spans="1:38" ht="39" customHeight="1">
      <c r="A129" s="200"/>
      <c r="B129" s="190"/>
      <c r="C129" s="173"/>
      <c r="D129" s="90"/>
      <c r="E129" s="89"/>
      <c r="F129" s="21"/>
      <c r="G129" s="12"/>
      <c r="H129" s="14"/>
      <c r="I129" s="12"/>
      <c r="J129" s="14"/>
      <c r="K129" s="12"/>
      <c r="L129" s="14"/>
      <c r="M129" s="45"/>
      <c r="N129" s="81"/>
      <c r="O129" s="45"/>
      <c r="P129" s="148"/>
      <c r="Q129" s="149"/>
      <c r="R129" s="45"/>
      <c r="S129" s="12"/>
      <c r="T129" s="14"/>
      <c r="U129" s="12"/>
      <c r="V129" s="14"/>
      <c r="W129" s="12"/>
      <c r="X129" s="14"/>
      <c r="Y129" s="12"/>
      <c r="Z129" s="14"/>
      <c r="AA129" s="12"/>
      <c r="AB129" s="14"/>
      <c r="AC129" s="99"/>
      <c r="AD129" s="12"/>
      <c r="AE129" s="47"/>
      <c r="AF129" s="15"/>
      <c r="AG129" s="95"/>
      <c r="AH129" s="96"/>
      <c r="AI129" s="95"/>
      <c r="AJ129" s="96"/>
      <c r="AK129" s="1">
        <f>IF(AH129="","",AH129-AG129+'1.AJ '!AE129)</f>
      </c>
      <c r="AL129" s="1">
        <f>IF(AJ129="","",AJ129-AI129+'1.AJ '!AE129)</f>
      </c>
    </row>
    <row r="130" spans="1:38" ht="39" customHeight="1" thickBot="1">
      <c r="A130" s="201"/>
      <c r="B130" s="191"/>
      <c r="C130" s="192"/>
      <c r="D130" s="90"/>
      <c r="E130" s="89"/>
      <c r="F130" s="21"/>
      <c r="G130" s="12"/>
      <c r="H130" s="14"/>
      <c r="I130" s="12"/>
      <c r="J130" s="14"/>
      <c r="K130" s="12"/>
      <c r="L130" s="14"/>
      <c r="M130" s="45"/>
      <c r="N130" s="81"/>
      <c r="O130" s="45"/>
      <c r="P130" s="148"/>
      <c r="Q130" s="149"/>
      <c r="R130" s="45"/>
      <c r="S130" s="12"/>
      <c r="T130" s="14"/>
      <c r="U130" s="12"/>
      <c r="V130" s="14"/>
      <c r="W130" s="12"/>
      <c r="X130" s="14"/>
      <c r="Y130" s="12"/>
      <c r="Z130" s="14"/>
      <c r="AA130" s="12"/>
      <c r="AB130" s="14"/>
      <c r="AC130" s="99"/>
      <c r="AD130" s="46">
        <f>'3.AJ  '!AD130</f>
        <v>20</v>
      </c>
      <c r="AE130" s="47">
        <f>AI130-AD130</f>
        <v>-20</v>
      </c>
      <c r="AF130" s="15"/>
      <c r="AG130" s="97">
        <f>F130+H130+J130+L130+N130+F127+H127+J127+L127+N127+F128+H128+J128+L128+N128+F129+H129+J129+L129+N129</f>
        <v>0</v>
      </c>
      <c r="AH130" s="98">
        <f>G130+I130+K130+M130+O130+G127+I127+K127+M127+O127+G128+I128+K128+M128+O128+G129+I129+K129+M129+O129</f>
        <v>0</v>
      </c>
      <c r="AI130" s="97">
        <f>AG130+P130+R130+T130+V130+X130+Z130+AB130+P127+R127+T127+V127+X127+Z127+AB127+P128+P129+R128+R129+T128+T129+V128+V129+X128+X129+Z128+Z129+AB128+AB129</f>
        <v>0</v>
      </c>
      <c r="AJ130" s="98">
        <f>AH130+Q130+S130+U130+W130+Y130+AA130+AC130+Q127+S127+U127+W127+Y127+AA127+AC127+Q128+Q129+S128+S129+U128+U129+W128+W129+Y128+Y129+AA128+AA129+AC128+AC129</f>
        <v>0</v>
      </c>
      <c r="AK130" s="1">
        <f>IF(AH130="","",AH130-AG130+'1.AJ '!AE130)</f>
        <v>-20</v>
      </c>
      <c r="AL130" s="1">
        <f>IF(AJ130="","",AJ130-AI130+'1.AJ '!AE130)</f>
        <v>-20</v>
      </c>
    </row>
    <row r="131" spans="1:38" s="126" customFormat="1" ht="39" customHeight="1">
      <c r="A131" s="114" t="s">
        <v>69</v>
      </c>
      <c r="B131" s="114"/>
      <c r="C131" s="115"/>
      <c r="D131" s="58"/>
      <c r="E131" s="116"/>
      <c r="F131" s="117"/>
      <c r="G131" s="118"/>
      <c r="H131" s="119"/>
      <c r="I131" s="118"/>
      <c r="J131" s="119"/>
      <c r="K131" s="118"/>
      <c r="L131" s="119"/>
      <c r="M131" s="120"/>
      <c r="N131" s="121"/>
      <c r="O131" s="122"/>
      <c r="P131" s="152"/>
      <c r="Q131" s="153"/>
      <c r="R131" s="120"/>
      <c r="S131" s="118"/>
      <c r="T131" s="119"/>
      <c r="U131" s="118"/>
      <c r="V131" s="119"/>
      <c r="W131" s="118"/>
      <c r="X131" s="119"/>
      <c r="Y131" s="118"/>
      <c r="Z131" s="119"/>
      <c r="AA131" s="118"/>
      <c r="AB131" s="119"/>
      <c r="AC131" s="123"/>
      <c r="AD131" s="46">
        <f>'3.AJ  '!AD130</f>
        <v>20</v>
      </c>
      <c r="AE131" s="124"/>
      <c r="AF131" s="125"/>
      <c r="AG131" s="93">
        <f>F131+H131+J131+L131+N131+F127+H127+J127+L127+N127+F128+H128+J128+L128+N128+F129+H129+J129+L129+N129</f>
        <v>0</v>
      </c>
      <c r="AH131" s="94">
        <f>G131+I131+K131+M131+O131+G127+I127+K127+M127+O127+G128+I128+K128+M128+O128+G129+I129+K129+M129+O129</f>
        <v>0</v>
      </c>
      <c r="AI131" s="93">
        <f>AG131+P131+R131+T131+V131+X131+Z131+AB131+P127+R127+T127+V127+X127+Z127+AB127+P128+P129+R128+R129+T128+T129+V128+V129+X128+X129+Z128+Z129+AB128+AB129</f>
        <v>0</v>
      </c>
      <c r="AJ131" s="94">
        <f>AH131+Q131+S131+U131+W131+Y131+AA131+AC131+Q127+S127+U127+W127+Y127+AA127+AC127+Q128+Q129+S128+S129+U128+U129+W128+W129+Y128+Y129+AA128+AA129+AC128+AC129</f>
        <v>0</v>
      </c>
      <c r="AK131" s="126">
        <f>IF(AH131="","",AH131-AG131+'1.AJ '!AE131)</f>
        <v>0</v>
      </c>
      <c r="AL131" s="126">
        <f>IF(AJ131="","",AJ131-AI131+'1.AJ '!AE131)</f>
        <v>0</v>
      </c>
    </row>
    <row r="132" spans="1:38" s="143" customFormat="1" ht="39" customHeight="1" thickBot="1">
      <c r="A132" s="127">
        <v>10</v>
      </c>
      <c r="B132" s="144" t="s">
        <v>70</v>
      </c>
      <c r="C132" s="128"/>
      <c r="D132" s="129" t="s">
        <v>71</v>
      </c>
      <c r="E132" s="130"/>
      <c r="F132" s="131"/>
      <c r="G132" s="132"/>
      <c r="H132" s="133"/>
      <c r="I132" s="132"/>
      <c r="J132" s="133"/>
      <c r="K132" s="132"/>
      <c r="L132" s="133"/>
      <c r="M132" s="134"/>
      <c r="N132" s="135">
        <v>160</v>
      </c>
      <c r="O132" s="136"/>
      <c r="P132" s="154"/>
      <c r="Q132" s="155"/>
      <c r="R132" s="134"/>
      <c r="S132" s="132"/>
      <c r="T132" s="133"/>
      <c r="U132" s="132"/>
      <c r="V132" s="133"/>
      <c r="W132" s="132"/>
      <c r="X132" s="135">
        <v>160</v>
      </c>
      <c r="Y132" s="132"/>
      <c r="Z132" s="133"/>
      <c r="AA132" s="132"/>
      <c r="AB132" s="135">
        <v>160</v>
      </c>
      <c r="AC132" s="137"/>
      <c r="AD132" s="138">
        <f>'3.AJ  '!AD132</f>
        <v>2000</v>
      </c>
      <c r="AE132" s="139"/>
      <c r="AF132" s="140"/>
      <c r="AG132" s="141">
        <f>F132+H132+J132+L132+N132+F128+H128+J128+L128+N128+F129+H129+J129+L129+N129+F130+H130+J130+L130+N130</f>
        <v>160</v>
      </c>
      <c r="AH132" s="142">
        <f>G132+I132+K132+M132+O132+G128+I128+K128+M128+O128+G129+I129+K129+M129+O129+G130+I130+K130+M130+O130</f>
        <v>0</v>
      </c>
      <c r="AI132" s="141">
        <f>AG132+P132+R132+T132+V132+X132+Z132+AB132+P128+R128+T128+V128+X128+Z128+AB128+P129+P130+R129+R130+T129+T130+V129+V130+X129+X130+Z129+Z130+AB129+AB130</f>
        <v>480</v>
      </c>
      <c r="AJ132" s="142">
        <f>AH132+Q132+S132+U132+W132+Y132+AA132+AC132+Q128+S128+U128+W128+Y128+AA128+AC128+Q129+Q130+S129+S130+U129+U130+W129+W130+Y129+Y130+AA129+AA130+AC129+AC130</f>
        <v>0</v>
      </c>
      <c r="AK132" s="143">
        <f>IF(AH132="","",AH132-AG132+'1.AJ '!AE132)</f>
        <v>-160</v>
      </c>
      <c r="AL132" s="143">
        <f>IF(AJ132="","",AJ132-AI132+'1.AJ '!AE132)</f>
        <v>-480</v>
      </c>
    </row>
    <row r="133" spans="3:36" ht="33" customHeight="1" thickBot="1" thickTop="1">
      <c r="C133" s="206" t="s">
        <v>21</v>
      </c>
      <c r="D133" s="206"/>
      <c r="E133" s="207"/>
      <c r="F133" s="107">
        <f aca="true" t="shared" si="0" ref="F133:AD133">SUM(F5:F132)</f>
        <v>150</v>
      </c>
      <c r="G133" s="108">
        <f t="shared" si="0"/>
        <v>0</v>
      </c>
      <c r="H133" s="109">
        <f t="shared" si="0"/>
        <v>156</v>
      </c>
      <c r="I133" s="108">
        <f t="shared" si="0"/>
        <v>0</v>
      </c>
      <c r="J133" s="109">
        <f t="shared" si="0"/>
        <v>140</v>
      </c>
      <c r="K133" s="108">
        <f t="shared" si="0"/>
        <v>0</v>
      </c>
      <c r="L133" s="109">
        <f t="shared" si="0"/>
        <v>140</v>
      </c>
      <c r="M133" s="108">
        <f t="shared" si="0"/>
        <v>0</v>
      </c>
      <c r="N133" s="109">
        <f t="shared" si="0"/>
        <v>160</v>
      </c>
      <c r="O133" s="108">
        <f t="shared" si="0"/>
        <v>0</v>
      </c>
      <c r="P133" s="109">
        <f t="shared" si="0"/>
        <v>152</v>
      </c>
      <c r="Q133" s="108">
        <f t="shared" si="0"/>
        <v>0</v>
      </c>
      <c r="R133" s="109">
        <f t="shared" si="0"/>
        <v>132</v>
      </c>
      <c r="S133" s="108">
        <f t="shared" si="0"/>
        <v>0</v>
      </c>
      <c r="T133" s="109">
        <f t="shared" si="0"/>
        <v>134</v>
      </c>
      <c r="U133" s="108">
        <f t="shared" si="0"/>
        <v>0</v>
      </c>
      <c r="V133" s="109">
        <f t="shared" si="0"/>
        <v>0</v>
      </c>
      <c r="W133" s="108">
        <f t="shared" si="0"/>
        <v>0</v>
      </c>
      <c r="X133" s="109">
        <f t="shared" si="0"/>
        <v>160</v>
      </c>
      <c r="Y133" s="108">
        <f t="shared" si="0"/>
        <v>0</v>
      </c>
      <c r="Z133" s="109">
        <f t="shared" si="0"/>
        <v>104</v>
      </c>
      <c r="AA133" s="108">
        <f t="shared" si="0"/>
        <v>0</v>
      </c>
      <c r="AB133" s="109">
        <f t="shared" si="0"/>
        <v>160</v>
      </c>
      <c r="AC133" s="108">
        <f t="shared" si="0"/>
        <v>0</v>
      </c>
      <c r="AD133" s="46">
        <f t="shared" si="0"/>
        <v>4520</v>
      </c>
      <c r="AE133" s="110">
        <f>SUM(AE6:AE130)</f>
        <v>-1400</v>
      </c>
      <c r="AF133" s="2"/>
      <c r="AG133" s="111">
        <f>SUM(AG6:AG130)</f>
        <v>578</v>
      </c>
      <c r="AH133" s="112">
        <f>SUM(AH6:AH132)</f>
        <v>0</v>
      </c>
      <c r="AI133" s="112">
        <f>SUM(AI6:AI130)</f>
        <v>1100</v>
      </c>
      <c r="AJ133" s="113">
        <f>SUM(AJ6:AJ132)</f>
        <v>0</v>
      </c>
    </row>
    <row r="134" spans="1:36" ht="24.75" customHeight="1" thickBot="1">
      <c r="A134" s="23"/>
      <c r="B134" s="23"/>
      <c r="C134" s="208" t="s">
        <v>22</v>
      </c>
      <c r="D134" s="208"/>
      <c r="E134" s="209"/>
      <c r="F134" s="49">
        <f>IF(F133=0,"",(160-F133-(F135*8)))</f>
        <v>2</v>
      </c>
      <c r="G134" s="50"/>
      <c r="H134" s="51">
        <f>IF(H133=0,"",(160-H133-(H135*8)))</f>
        <v>2</v>
      </c>
      <c r="I134" s="50"/>
      <c r="J134" s="51">
        <f>IF(J133=0,"",(160-J133-(J135*8)))</f>
        <v>4</v>
      </c>
      <c r="K134" s="50"/>
      <c r="L134" s="51">
        <f>IF(L133=0,"",(160-L133-(L135*8)))</f>
        <v>4</v>
      </c>
      <c r="M134" s="49"/>
      <c r="N134" s="49">
        <f>IF(N133=0,"",(160-N133-(N135*8)))</f>
        <v>0</v>
      </c>
      <c r="O134" s="50">
        <f>IF(O133=0,"",(160-O133-(O135*8)))</f>
      </c>
      <c r="P134" s="51">
        <f>IF(P133=0,"",(160-P133-(P135*8)))</f>
        <v>8</v>
      </c>
      <c r="Q134" s="50">
        <f>IF(Q133=0,"",(160-Q133-(Q135*8)))</f>
      </c>
      <c r="R134" s="49">
        <f>IF(R133=0,"",(160-R133-(R135*8)))</f>
        <v>4</v>
      </c>
      <c r="S134" s="50"/>
      <c r="T134" s="51">
        <f>IF(T133=0,"",(160-T133-(T135*8)))</f>
        <v>10</v>
      </c>
      <c r="U134" s="50"/>
      <c r="V134" s="51">
        <f>IF(V133=0,"",(160-V133-(V135*8)))</f>
      </c>
      <c r="W134" s="50"/>
      <c r="X134" s="51">
        <f>IF(X133=0,"",(160-X133-(X135*8)))</f>
        <v>0</v>
      </c>
      <c r="Y134" s="50"/>
      <c r="Z134" s="51">
        <f>IF(Z133=0,"",(120-Z133-(Z135*8)))</f>
        <v>8</v>
      </c>
      <c r="AA134" s="50"/>
      <c r="AB134" s="51">
        <f>IF(AB133=0,"",(160-AB133-(AB135*8)))</f>
        <v>0</v>
      </c>
      <c r="AC134" s="50"/>
      <c r="AD134" s="48"/>
      <c r="AG134" s="39" t="s">
        <v>26</v>
      </c>
      <c r="AH134" s="38">
        <f>IF(AH133=0,"",AH133-AG133)</f>
      </c>
      <c r="AJ134" s="38">
        <f>IF(AJ133=0,"",AJ133-AI133)</f>
      </c>
    </row>
    <row r="135" spans="3:33" ht="24.75" customHeight="1" thickBot="1">
      <c r="C135" s="210" t="s">
        <v>20</v>
      </c>
      <c r="D135" s="210"/>
      <c r="E135" s="211"/>
      <c r="F135" s="52">
        <v>1</v>
      </c>
      <c r="G135" s="53"/>
      <c r="H135" s="54">
        <v>0.25</v>
      </c>
      <c r="I135" s="53"/>
      <c r="J135" s="54">
        <v>2</v>
      </c>
      <c r="K135" s="53"/>
      <c r="L135" s="52">
        <v>2</v>
      </c>
      <c r="M135" s="52"/>
      <c r="N135" s="52">
        <v>0</v>
      </c>
      <c r="O135" s="53"/>
      <c r="P135" s="54">
        <v>0</v>
      </c>
      <c r="Q135" s="53"/>
      <c r="R135" s="52">
        <v>3</v>
      </c>
      <c r="S135" s="53"/>
      <c r="T135" s="54">
        <v>2</v>
      </c>
      <c r="U135" s="53"/>
      <c r="V135" s="54">
        <v>2.5</v>
      </c>
      <c r="W135" s="53"/>
      <c r="X135" s="54">
        <v>0</v>
      </c>
      <c r="Y135" s="53"/>
      <c r="Z135" s="54">
        <v>1</v>
      </c>
      <c r="AA135" s="53"/>
      <c r="AB135" s="54">
        <v>0</v>
      </c>
      <c r="AC135" s="53"/>
      <c r="AD135" s="1"/>
      <c r="AG135" s="40" t="s">
        <v>27</v>
      </c>
    </row>
    <row r="136" spans="4:32" ht="24.75" customHeight="1">
      <c r="D136" s="91"/>
      <c r="E136" s="92" t="s">
        <v>36</v>
      </c>
      <c r="AD136" s="2"/>
      <c r="AE136" s="2"/>
      <c r="AF136" s="2"/>
    </row>
    <row r="137" spans="4:36" ht="24.75" customHeight="1">
      <c r="D137" s="24"/>
      <c r="E137" s="30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AD137" s="2"/>
      <c r="AE137" s="2"/>
      <c r="AF137" s="2"/>
      <c r="AG137" s="1"/>
      <c r="AH137" s="1"/>
      <c r="AI137" s="1"/>
      <c r="AJ137" s="1"/>
    </row>
    <row r="138" spans="3:36" ht="63" customHeight="1">
      <c r="C138" s="8"/>
      <c r="D138" s="11"/>
      <c r="E138" s="3"/>
      <c r="F138" s="4"/>
      <c r="G138" s="4"/>
      <c r="H138" s="4"/>
      <c r="I138" s="4"/>
      <c r="J138" s="4"/>
      <c r="K138" s="4"/>
      <c r="L138" s="4"/>
      <c r="M138" s="79"/>
      <c r="N138" s="80"/>
      <c r="O138" s="13"/>
      <c r="P138" s="4"/>
      <c r="Q138" s="13"/>
      <c r="AD138" s="2"/>
      <c r="AE138" s="2"/>
      <c r="AF138" s="2"/>
      <c r="AG138" s="1"/>
      <c r="AH138" s="1"/>
      <c r="AI138" s="1"/>
      <c r="AJ138" s="1"/>
    </row>
    <row r="139" spans="4:36" ht="63" customHeight="1">
      <c r="D139" s="11"/>
      <c r="E139" s="3"/>
      <c r="F139" s="4"/>
      <c r="G139" s="4"/>
      <c r="H139" s="4"/>
      <c r="I139" s="4"/>
      <c r="J139" s="4"/>
      <c r="K139" s="4"/>
      <c r="L139" s="4"/>
      <c r="M139" s="79"/>
      <c r="N139" s="80"/>
      <c r="O139" s="13"/>
      <c r="P139" s="4"/>
      <c r="Q139" s="13"/>
      <c r="AD139" s="2"/>
      <c r="AE139" s="2"/>
      <c r="AF139" s="2"/>
      <c r="AG139" s="1"/>
      <c r="AH139" s="1"/>
      <c r="AI139" s="1"/>
      <c r="AJ139" s="1"/>
    </row>
    <row r="140" spans="4:36" ht="63" customHeight="1">
      <c r="D140" s="11"/>
      <c r="E140" s="3"/>
      <c r="F140" s="4"/>
      <c r="G140" s="4"/>
      <c r="H140" s="4"/>
      <c r="I140" s="4"/>
      <c r="J140" s="4"/>
      <c r="K140" s="4"/>
      <c r="L140" s="4"/>
      <c r="M140" s="79"/>
      <c r="N140" s="80"/>
      <c r="O140" s="13"/>
      <c r="P140" s="4"/>
      <c r="Q140" s="13"/>
      <c r="AD140" s="2"/>
      <c r="AE140" s="2"/>
      <c r="AF140" s="2"/>
      <c r="AG140" s="1"/>
      <c r="AH140" s="1"/>
      <c r="AI140" s="1"/>
      <c r="AJ140" s="1"/>
    </row>
    <row r="141" spans="4:36" ht="63" customHeight="1">
      <c r="D141" s="11"/>
      <c r="E141" s="3"/>
      <c r="F141" s="4"/>
      <c r="G141" s="4"/>
      <c r="H141" s="4"/>
      <c r="I141" s="4"/>
      <c r="J141" s="4"/>
      <c r="K141" s="4"/>
      <c r="L141" s="4"/>
      <c r="M141" s="79"/>
      <c r="N141" s="80"/>
      <c r="O141" s="13"/>
      <c r="P141" s="4"/>
      <c r="Q141" s="13"/>
      <c r="AD141" s="2"/>
      <c r="AE141" s="2"/>
      <c r="AF141" s="2"/>
      <c r="AG141" s="1"/>
      <c r="AH141" s="1"/>
      <c r="AI141" s="1"/>
      <c r="AJ141" s="1"/>
    </row>
    <row r="142" spans="4:36" ht="63" customHeight="1">
      <c r="D142" s="11"/>
      <c r="E142" s="3"/>
      <c r="F142" s="4"/>
      <c r="G142" s="4"/>
      <c r="H142" s="4"/>
      <c r="I142" s="4"/>
      <c r="J142" s="4"/>
      <c r="K142" s="4"/>
      <c r="L142" s="4"/>
      <c r="M142" s="79"/>
      <c r="N142" s="80"/>
      <c r="O142" s="13"/>
      <c r="P142" s="4"/>
      <c r="Q142" s="13"/>
      <c r="AE142" s="2"/>
      <c r="AF142" s="2"/>
      <c r="AG142" s="1"/>
      <c r="AH142" s="1"/>
      <c r="AI142" s="1"/>
      <c r="AJ142" s="1"/>
    </row>
    <row r="143" spans="31:36" ht="63" customHeight="1">
      <c r="AE143" s="2"/>
      <c r="AF143" s="2"/>
      <c r="AG143" s="1"/>
      <c r="AH143" s="1"/>
      <c r="AI143" s="1"/>
      <c r="AJ143" s="1"/>
    </row>
    <row r="144" spans="31:36" ht="63" customHeight="1">
      <c r="AE144" s="2"/>
      <c r="AF144" s="2"/>
      <c r="AG144" s="1"/>
      <c r="AH144" s="1"/>
      <c r="AI144" s="1"/>
      <c r="AJ144" s="1"/>
    </row>
    <row r="145" spans="30:36" ht="63" customHeight="1">
      <c r="AD145" s="1"/>
      <c r="AE145" s="2"/>
      <c r="AF145" s="2"/>
      <c r="AG145" s="1"/>
      <c r="AH145" s="1"/>
      <c r="AI145" s="1"/>
      <c r="AJ145" s="1"/>
    </row>
    <row r="146" spans="31:36" ht="63" customHeight="1">
      <c r="AE146" s="2"/>
      <c r="AF146" s="2"/>
      <c r="AG146" s="1"/>
      <c r="AH146" s="1"/>
      <c r="AI146" s="1"/>
      <c r="AJ146" s="1"/>
    </row>
    <row r="147" spans="1:36" ht="63" customHeight="1">
      <c r="A147" s="1"/>
      <c r="B147" s="1"/>
      <c r="D147" s="1"/>
      <c r="AE147" s="2"/>
      <c r="AF147" s="2"/>
      <c r="AG147" s="1"/>
      <c r="AH147" s="1"/>
      <c r="AI147" s="1"/>
      <c r="AJ147" s="1"/>
    </row>
    <row r="148" spans="1:36" ht="63" customHeight="1">
      <c r="A148" s="1"/>
      <c r="B148" s="1"/>
      <c r="D148" s="1"/>
      <c r="AE148" s="2"/>
      <c r="AF148" s="2"/>
      <c r="AG148" s="1"/>
      <c r="AH148" s="1"/>
      <c r="AI148" s="1"/>
      <c r="AJ148" s="1"/>
    </row>
    <row r="149" spans="1:36" ht="63" customHeight="1">
      <c r="A149" s="1"/>
      <c r="B149" s="1"/>
      <c r="D149" s="1"/>
      <c r="AE149" s="2"/>
      <c r="AF149" s="2"/>
      <c r="AG149" s="1"/>
      <c r="AH149" s="1"/>
      <c r="AI149" s="1"/>
      <c r="AJ149" s="1"/>
    </row>
    <row r="150" spans="1:36" ht="63" customHeight="1">
      <c r="A150" s="1"/>
      <c r="B150" s="1"/>
      <c r="D150" s="1"/>
      <c r="AE150" s="2"/>
      <c r="AF150" s="2"/>
      <c r="AG150" s="1"/>
      <c r="AH150" s="1"/>
      <c r="AI150" s="1"/>
      <c r="AJ150" s="1"/>
    </row>
    <row r="151" spans="1:36" ht="63" customHeight="1">
      <c r="A151" s="1"/>
      <c r="B151" s="1"/>
      <c r="D151" s="1"/>
      <c r="AE151" s="2"/>
      <c r="AF151" s="2"/>
      <c r="AG151" s="1"/>
      <c r="AH151" s="1"/>
      <c r="AI151" s="1"/>
      <c r="AJ151" s="1"/>
    </row>
    <row r="152" spans="1:36" ht="63" customHeight="1">
      <c r="A152" s="1"/>
      <c r="B152" s="1"/>
      <c r="D152" s="1"/>
      <c r="AE152" s="2"/>
      <c r="AF152" s="2"/>
      <c r="AG152" s="1"/>
      <c r="AH152" s="1"/>
      <c r="AI152" s="1"/>
      <c r="AJ152" s="1"/>
    </row>
    <row r="153" spans="1:36" ht="63" customHeight="1">
      <c r="A153" s="1"/>
      <c r="B153" s="1"/>
      <c r="D153" s="1"/>
      <c r="AE153" s="2"/>
      <c r="AF153" s="2"/>
      <c r="AG153" s="1"/>
      <c r="AH153" s="1"/>
      <c r="AI153" s="1"/>
      <c r="AJ153" s="1"/>
    </row>
    <row r="154" spans="1:36" ht="63" customHeight="1">
      <c r="A154" s="1"/>
      <c r="B154" s="1"/>
      <c r="D154" s="1"/>
      <c r="AE154" s="2"/>
      <c r="AF154" s="2"/>
      <c r="AG154" s="1"/>
      <c r="AH154" s="1"/>
      <c r="AI154" s="1"/>
      <c r="AJ154" s="1"/>
    </row>
    <row r="155" spans="1:36" ht="63" customHeight="1">
      <c r="A155" s="1"/>
      <c r="B155" s="1"/>
      <c r="D155" s="1"/>
      <c r="AE155" s="2"/>
      <c r="AF155" s="2"/>
      <c r="AG155" s="1"/>
      <c r="AH155" s="1"/>
      <c r="AI155" s="1"/>
      <c r="AJ155" s="1"/>
    </row>
    <row r="156" spans="1:36" ht="63" customHeight="1">
      <c r="A156" s="1"/>
      <c r="B156" s="1"/>
      <c r="D156" s="1"/>
      <c r="AE156" s="2"/>
      <c r="AF156" s="2"/>
      <c r="AG156" s="1"/>
      <c r="AH156" s="1"/>
      <c r="AI156" s="1"/>
      <c r="AJ156" s="1"/>
    </row>
    <row r="157" spans="1:36" ht="63" customHeight="1">
      <c r="A157" s="1"/>
      <c r="B157" s="1"/>
      <c r="D157" s="1"/>
      <c r="AE157" s="2"/>
      <c r="AF157" s="2"/>
      <c r="AG157" s="1"/>
      <c r="AH157" s="1"/>
      <c r="AI157" s="1"/>
      <c r="AJ157" s="1"/>
    </row>
    <row r="158" spans="1:36" ht="63" customHeight="1">
      <c r="A158" s="1"/>
      <c r="B158" s="1"/>
      <c r="D158" s="1"/>
      <c r="AE158" s="2"/>
      <c r="AF158" s="2"/>
      <c r="AG158" s="1"/>
      <c r="AH158" s="1"/>
      <c r="AI158" s="1"/>
      <c r="AJ158" s="1"/>
    </row>
    <row r="159" spans="1:36" ht="63" customHeight="1">
      <c r="A159" s="1"/>
      <c r="B159" s="1"/>
      <c r="D159" s="1"/>
      <c r="AE159" s="2"/>
      <c r="AF159" s="2"/>
      <c r="AG159" s="1"/>
      <c r="AH159" s="1"/>
      <c r="AI159" s="1"/>
      <c r="AJ159" s="1"/>
    </row>
  </sheetData>
  <sheetProtection/>
  <mergeCells count="118">
    <mergeCell ref="A127:A130"/>
    <mergeCell ref="B127:B130"/>
    <mergeCell ref="C127:C130"/>
    <mergeCell ref="C133:E133"/>
    <mergeCell ref="C134:E134"/>
    <mergeCell ref="C135:E135"/>
    <mergeCell ref="A119:A122"/>
    <mergeCell ref="B119:B122"/>
    <mergeCell ref="C119:C122"/>
    <mergeCell ref="A123:A126"/>
    <mergeCell ref="B123:B126"/>
    <mergeCell ref="C123:C126"/>
    <mergeCell ref="A111:A114"/>
    <mergeCell ref="B111:B114"/>
    <mergeCell ref="C111:C114"/>
    <mergeCell ref="A115:A118"/>
    <mergeCell ref="B115:B118"/>
    <mergeCell ref="C115:C118"/>
    <mergeCell ref="A103:A106"/>
    <mergeCell ref="B103:B106"/>
    <mergeCell ref="C103:C106"/>
    <mergeCell ref="A107:A110"/>
    <mergeCell ref="B107:B110"/>
    <mergeCell ref="C107:C110"/>
    <mergeCell ref="A95:A98"/>
    <mergeCell ref="B95:B98"/>
    <mergeCell ref="C95:C98"/>
    <mergeCell ref="A99:A102"/>
    <mergeCell ref="B99:B102"/>
    <mergeCell ref="C99:C102"/>
    <mergeCell ref="A87:A90"/>
    <mergeCell ref="B87:B90"/>
    <mergeCell ref="C87:C90"/>
    <mergeCell ref="A91:A94"/>
    <mergeCell ref="B91:B94"/>
    <mergeCell ref="C91:C94"/>
    <mergeCell ref="A79:A82"/>
    <mergeCell ref="B79:B82"/>
    <mergeCell ref="C79:C82"/>
    <mergeCell ref="A83:A86"/>
    <mergeCell ref="B83:B86"/>
    <mergeCell ref="C83:C86"/>
    <mergeCell ref="A71:A74"/>
    <mergeCell ref="B71:B74"/>
    <mergeCell ref="C71:C74"/>
    <mergeCell ref="A75:A78"/>
    <mergeCell ref="B75:B78"/>
    <mergeCell ref="C75:C78"/>
    <mergeCell ref="A63:A66"/>
    <mergeCell ref="B63:B66"/>
    <mergeCell ref="C63:C66"/>
    <mergeCell ref="A67:A70"/>
    <mergeCell ref="B67:B70"/>
    <mergeCell ref="C67:C70"/>
    <mergeCell ref="A55:A58"/>
    <mergeCell ref="B55:B58"/>
    <mergeCell ref="C55:C58"/>
    <mergeCell ref="A59:A62"/>
    <mergeCell ref="B59:B62"/>
    <mergeCell ref="C59:C62"/>
    <mergeCell ref="A47:A50"/>
    <mergeCell ref="B47:B50"/>
    <mergeCell ref="C47:C50"/>
    <mergeCell ref="A51:A54"/>
    <mergeCell ref="B51:B54"/>
    <mergeCell ref="C51:C54"/>
    <mergeCell ref="A39:A42"/>
    <mergeCell ref="B39:B42"/>
    <mergeCell ref="C39:C42"/>
    <mergeCell ref="A43:A46"/>
    <mergeCell ref="B43:B46"/>
    <mergeCell ref="C43:C46"/>
    <mergeCell ref="A31:A34"/>
    <mergeCell ref="B31:B34"/>
    <mergeCell ref="C31:C34"/>
    <mergeCell ref="A35:A38"/>
    <mergeCell ref="B35:B38"/>
    <mergeCell ref="C35:C38"/>
    <mergeCell ref="A23:A26"/>
    <mergeCell ref="B23:B26"/>
    <mergeCell ref="C23:C26"/>
    <mergeCell ref="A27:A30"/>
    <mergeCell ref="B27:B30"/>
    <mergeCell ref="C27:C30"/>
    <mergeCell ref="A15:A18"/>
    <mergeCell ref="B15:B18"/>
    <mergeCell ref="C15:C18"/>
    <mergeCell ref="A19:A22"/>
    <mergeCell ref="B19:B22"/>
    <mergeCell ref="C19:C22"/>
    <mergeCell ref="A7:A10"/>
    <mergeCell ref="B7:B10"/>
    <mergeCell ref="C7:C10"/>
    <mergeCell ref="A11:A14"/>
    <mergeCell ref="B11:B14"/>
    <mergeCell ref="C11:C14"/>
    <mergeCell ref="A5:A6"/>
    <mergeCell ref="B5:B6"/>
    <mergeCell ref="C5:C6"/>
    <mergeCell ref="D5:D6"/>
    <mergeCell ref="E5:E6"/>
    <mergeCell ref="P4:Q4"/>
    <mergeCell ref="R4:S4"/>
    <mergeCell ref="T4:U4"/>
    <mergeCell ref="V4:W4"/>
    <mergeCell ref="A1:AE1"/>
    <mergeCell ref="F2:AE2"/>
    <mergeCell ref="AG2:AJ2"/>
    <mergeCell ref="AG3:AH3"/>
    <mergeCell ref="AI3:AJ3"/>
    <mergeCell ref="F4:G4"/>
    <mergeCell ref="H4:I4"/>
    <mergeCell ref="J4:K4"/>
    <mergeCell ref="L4:M4"/>
    <mergeCell ref="N4:O4"/>
    <mergeCell ref="AB4:AC4"/>
    <mergeCell ref="X4:Y4"/>
    <mergeCell ref="Z4:AA4"/>
  </mergeCells>
  <conditionalFormatting sqref="AE136:AF154 AD136:AD141 AD7:AD9 AD11:AD13 AD15:AD17 AD19:AD21 AD23:AD25 AD27:AD29 AD31:AD33 AD39:AD41 AD43:AD45 AD47:AD49 AD51:AD53 AD55:AD57 AD59:AD61 AD35:AD37 AD63:AD65 AD67:AD69 AD71:AD73 AD75:AD77 AD79:AD81 AD83:AD85 AD87:AD89 AD91:AD93 AD95:AD97 AD103:AD105 AD99:AD101 AD107:AD109 AD111:AD113 AD115:AD117 AD119:AD121 AD123:AD125 AD127:AD129 F7:AC130">
    <cfRule type="cellIs" priority="18" dxfId="0" operator="equal" stopIfTrue="1">
      <formula>0</formula>
    </cfRule>
  </conditionalFormatting>
  <conditionalFormatting sqref="AK6:AL132">
    <cfRule type="cellIs" priority="17" dxfId="20" operator="lessThan">
      <formula>0</formula>
    </cfRule>
  </conditionalFormatting>
  <conditionalFormatting sqref="E131:E132">
    <cfRule type="cellIs" priority="16" dxfId="0" operator="equal" stopIfTrue="1">
      <formula>0</formula>
    </cfRule>
  </conditionalFormatting>
  <conditionalFormatting sqref="AF133">
    <cfRule type="cellIs" priority="15" dxfId="0" operator="equal" stopIfTrue="1">
      <formula>0</formula>
    </cfRule>
  </conditionalFormatting>
  <conditionalFormatting sqref="E5">
    <cfRule type="cellIs" priority="14" dxfId="0" operator="equal" stopIfTrue="1">
      <formula>0</formula>
    </cfRule>
  </conditionalFormatting>
  <conditionalFormatting sqref="F134:M134 P134:U134 Z134:AA134">
    <cfRule type="cellIs" priority="13" dxfId="12" operator="lessThan">
      <formula>0</formula>
    </cfRule>
  </conditionalFormatting>
  <conditionalFormatting sqref="N134:O134">
    <cfRule type="cellIs" priority="12" dxfId="12" operator="lessThan">
      <formula>0</formula>
    </cfRule>
  </conditionalFormatting>
  <conditionalFormatting sqref="V134:W134">
    <cfRule type="cellIs" priority="11" dxfId="12" operator="lessThan">
      <formula>0</formula>
    </cfRule>
  </conditionalFormatting>
  <conditionalFormatting sqref="X134:Y134">
    <cfRule type="cellIs" priority="10" dxfId="12" operator="lessThan">
      <formula>0</formula>
    </cfRule>
  </conditionalFormatting>
  <conditionalFormatting sqref="AB134:AC134">
    <cfRule type="cellIs" priority="9" dxfId="12" operator="lessThan">
      <formula>0</formula>
    </cfRule>
  </conditionalFormatting>
  <conditionalFormatting sqref="P6:U6 Z6:AA6 F6:M6 F132:M132 P132:W132 Y132:AA132">
    <cfRule type="cellIs" priority="8" dxfId="0" operator="equal" stopIfTrue="1">
      <formula>0</formula>
    </cfRule>
  </conditionalFormatting>
  <conditionalFormatting sqref="N6:O6">
    <cfRule type="cellIs" priority="7" dxfId="0" operator="equal" stopIfTrue="1">
      <formula>0</formula>
    </cfRule>
  </conditionalFormatting>
  <conditionalFormatting sqref="V6:W6">
    <cfRule type="cellIs" priority="6" dxfId="0" operator="equal" stopIfTrue="1">
      <formula>0</formula>
    </cfRule>
  </conditionalFormatting>
  <conditionalFormatting sqref="X6:Y6">
    <cfRule type="cellIs" priority="5" dxfId="0" operator="equal" stopIfTrue="1">
      <formula>0</formula>
    </cfRule>
  </conditionalFormatting>
  <conditionalFormatting sqref="AC132">
    <cfRule type="cellIs" priority="4" dxfId="0" operator="equal" stopIfTrue="1">
      <formula>0</formula>
    </cfRule>
  </conditionalFormatting>
  <conditionalFormatting sqref="AB6:AC6">
    <cfRule type="cellIs" priority="3" dxfId="0" operator="equal" stopIfTrue="1">
      <formula>0</formula>
    </cfRule>
  </conditionalFormatting>
  <conditionalFormatting sqref="F131:M131 P131:AA131">
    <cfRule type="cellIs" priority="2" dxfId="0" operator="equal" stopIfTrue="1">
      <formula>0</formula>
    </cfRule>
  </conditionalFormatting>
  <conditionalFormatting sqref="AB131:AC131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" footer="0.5118110236220472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9"/>
  <sheetViews>
    <sheetView zoomScale="55" zoomScaleNormal="55" zoomScaleSheetLayoutView="70" zoomScalePageLayoutView="0" workbookViewId="0" topLeftCell="A1">
      <pane xSplit="5" ySplit="4" topLeftCell="F11" activePane="bottomRight" state="frozen"/>
      <selection pane="topLeft" activeCell="C103" sqref="C103:C106"/>
      <selection pane="topRight" activeCell="C103" sqref="C103:C106"/>
      <selection pane="bottomLeft" activeCell="C103" sqref="C103:C106"/>
      <selection pane="bottomRight" activeCell="C103" sqref="C103:C106"/>
    </sheetView>
  </sheetViews>
  <sheetFormatPr defaultColWidth="11.421875" defaultRowHeight="63" customHeight="1"/>
  <cols>
    <col min="1" max="2" width="8.00390625" style="10" customWidth="1"/>
    <col min="3" max="3" width="44.140625" style="1" customWidth="1"/>
    <col min="4" max="4" width="5.00390625" style="10" customWidth="1"/>
    <col min="5" max="5" width="18.421875" style="1" customWidth="1"/>
    <col min="6" max="29" width="5.57421875" style="1" customWidth="1"/>
    <col min="30" max="30" width="11.7109375" style="41" customWidth="1"/>
    <col min="31" max="31" width="10.421875" style="1" customWidth="1"/>
    <col min="32" max="32" width="3.7109375" style="1" customWidth="1"/>
    <col min="33" max="36" width="9.421875" style="2" customWidth="1"/>
    <col min="37" max="37" width="15.57421875" style="1" customWidth="1"/>
    <col min="38" max="38" width="14.7109375" style="1" customWidth="1"/>
    <col min="39" max="16384" width="11.421875" style="1" customWidth="1"/>
  </cols>
  <sheetData>
    <row r="1" spans="1:36" ht="29.25" customHeight="1">
      <c r="A1" s="179" t="s">
        <v>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6"/>
      <c r="AG1" s="16"/>
      <c r="AH1" s="16"/>
      <c r="AI1" s="16"/>
      <c r="AJ1" s="16"/>
    </row>
    <row r="2" spans="1:36" ht="21" customHeight="1" thickBot="1">
      <c r="A2" s="25" t="s">
        <v>82</v>
      </c>
      <c r="B2" s="25"/>
      <c r="C2" s="7"/>
      <c r="D2" s="9"/>
      <c r="E2" s="6"/>
      <c r="F2" s="180" t="s">
        <v>5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G2" s="180" t="s">
        <v>3</v>
      </c>
      <c r="AH2" s="180"/>
      <c r="AI2" s="180"/>
      <c r="AJ2" s="180"/>
    </row>
    <row r="3" spans="1:36" ht="23.25" customHeight="1" thickBot="1">
      <c r="A3" s="9"/>
      <c r="B3" s="9"/>
      <c r="C3" s="6"/>
      <c r="D3" s="9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2"/>
      <c r="AG3" s="181" t="s">
        <v>6</v>
      </c>
      <c r="AH3" s="182"/>
      <c r="AI3" s="183" t="s">
        <v>7</v>
      </c>
      <c r="AJ3" s="184"/>
    </row>
    <row r="4" spans="1:38" ht="32.25" customHeight="1" thickBot="1">
      <c r="A4" s="17" t="s">
        <v>11</v>
      </c>
      <c r="B4" s="17" t="s">
        <v>11</v>
      </c>
      <c r="C4" s="18" t="s">
        <v>38</v>
      </c>
      <c r="D4" s="19"/>
      <c r="E4" s="20" t="s">
        <v>9</v>
      </c>
      <c r="F4" s="188" t="s">
        <v>12</v>
      </c>
      <c r="G4" s="189"/>
      <c r="H4" s="185" t="s">
        <v>13</v>
      </c>
      <c r="I4" s="186"/>
      <c r="J4" s="188" t="s">
        <v>14</v>
      </c>
      <c r="K4" s="189"/>
      <c r="L4" s="185" t="s">
        <v>15</v>
      </c>
      <c r="M4" s="187"/>
      <c r="N4" s="185" t="s">
        <v>16</v>
      </c>
      <c r="O4" s="187"/>
      <c r="P4" s="185" t="s">
        <v>17</v>
      </c>
      <c r="Q4" s="186"/>
      <c r="R4" s="188" t="s">
        <v>18</v>
      </c>
      <c r="S4" s="189"/>
      <c r="T4" s="188" t="s">
        <v>19</v>
      </c>
      <c r="U4" s="189"/>
      <c r="V4" s="185" t="s">
        <v>0</v>
      </c>
      <c r="W4" s="186"/>
      <c r="X4" s="197" t="s">
        <v>1</v>
      </c>
      <c r="Y4" s="198"/>
      <c r="Z4" s="185" t="s">
        <v>2</v>
      </c>
      <c r="AA4" s="186"/>
      <c r="AB4" s="185" t="s">
        <v>10</v>
      </c>
      <c r="AC4" s="186"/>
      <c r="AD4" s="69" t="s">
        <v>4</v>
      </c>
      <c r="AE4" s="70" t="s">
        <v>30</v>
      </c>
      <c r="AG4" s="71" t="s">
        <v>23</v>
      </c>
      <c r="AH4" s="72" t="s">
        <v>24</v>
      </c>
      <c r="AI4" s="73" t="s">
        <v>32</v>
      </c>
      <c r="AJ4" s="74" t="s">
        <v>33</v>
      </c>
      <c r="AK4" s="71" t="s">
        <v>76</v>
      </c>
      <c r="AL4" s="72" t="s">
        <v>76</v>
      </c>
    </row>
    <row r="5" spans="1:37" ht="24.75" customHeight="1" thickTop="1">
      <c r="A5" s="190"/>
      <c r="B5" s="190"/>
      <c r="C5" s="173"/>
      <c r="D5" s="193" t="s">
        <v>8</v>
      </c>
      <c r="E5" s="195" t="s">
        <v>34</v>
      </c>
      <c r="F5" s="82"/>
      <c r="G5" s="83"/>
      <c r="H5" s="84"/>
      <c r="I5" s="83"/>
      <c r="J5" s="84"/>
      <c r="K5" s="83"/>
      <c r="L5" s="84"/>
      <c r="M5" s="85"/>
      <c r="N5" s="86"/>
      <c r="O5" s="85"/>
      <c r="P5" s="146"/>
      <c r="Q5" s="147"/>
      <c r="R5" s="85"/>
      <c r="S5" s="83"/>
      <c r="T5" s="84"/>
      <c r="U5" s="83"/>
      <c r="V5" s="84"/>
      <c r="W5" s="83"/>
      <c r="X5" s="84"/>
      <c r="Y5" s="83"/>
      <c r="Z5" s="84"/>
      <c r="AA5" s="83"/>
      <c r="AB5" s="87"/>
      <c r="AC5" s="100"/>
      <c r="AD5" s="43"/>
      <c r="AE5" s="44"/>
      <c r="AG5" s="31"/>
      <c r="AH5" s="32"/>
      <c r="AI5" s="31"/>
      <c r="AJ5" s="32"/>
      <c r="AK5" s="8"/>
    </row>
    <row r="6" spans="1:38" ht="24.75" customHeight="1">
      <c r="A6" s="191"/>
      <c r="B6" s="191"/>
      <c r="C6" s="192"/>
      <c r="D6" s="194"/>
      <c r="E6" s="196"/>
      <c r="F6" s="22"/>
      <c r="G6" s="88"/>
      <c r="H6" s="14"/>
      <c r="I6" s="12"/>
      <c r="J6" s="14"/>
      <c r="K6" s="12"/>
      <c r="L6" s="14"/>
      <c r="M6" s="45"/>
      <c r="N6" s="81"/>
      <c r="O6" s="45"/>
      <c r="P6" s="148"/>
      <c r="Q6" s="149"/>
      <c r="R6" s="45"/>
      <c r="S6" s="12"/>
      <c r="T6" s="14"/>
      <c r="U6" s="12"/>
      <c r="V6" s="14"/>
      <c r="W6" s="12"/>
      <c r="X6" s="14"/>
      <c r="Y6" s="12"/>
      <c r="Z6" s="14"/>
      <c r="AA6" s="12"/>
      <c r="AB6" s="14"/>
      <c r="AC6" s="99"/>
      <c r="AD6" s="46"/>
      <c r="AE6" s="47"/>
      <c r="AF6" s="15"/>
      <c r="AG6" s="33"/>
      <c r="AH6" s="34"/>
      <c r="AI6" s="35"/>
      <c r="AJ6" s="36"/>
      <c r="AK6" s="1">
        <f>IF(AH6="","",AH6-AG6+#REF!)</f>
      </c>
      <c r="AL6" s="1">
        <f>IF(AJ6="","",AJ6-AI6+#REF!)</f>
      </c>
    </row>
    <row r="7" spans="1:38" ht="39" customHeight="1">
      <c r="A7" s="199">
        <v>1</v>
      </c>
      <c r="B7" s="202"/>
      <c r="C7" s="172" t="s">
        <v>37</v>
      </c>
      <c r="D7" s="90"/>
      <c r="E7" s="89"/>
      <c r="F7" s="21"/>
      <c r="G7" s="12"/>
      <c r="H7" s="14"/>
      <c r="I7" s="12"/>
      <c r="J7" s="14"/>
      <c r="K7" s="12"/>
      <c r="L7" s="14"/>
      <c r="M7" s="45"/>
      <c r="N7" s="81"/>
      <c r="O7" s="45"/>
      <c r="P7" s="148"/>
      <c r="Q7" s="149"/>
      <c r="R7" s="45"/>
      <c r="S7" s="12"/>
      <c r="T7" s="14"/>
      <c r="U7" s="12"/>
      <c r="V7" s="14"/>
      <c r="W7" s="12"/>
      <c r="X7" s="14"/>
      <c r="Y7" s="12"/>
      <c r="Z7" s="14"/>
      <c r="AA7" s="12"/>
      <c r="AB7" s="14"/>
      <c r="AC7" s="99"/>
      <c r="AD7" s="12"/>
      <c r="AE7" s="47"/>
      <c r="AF7" s="15"/>
      <c r="AG7" s="93"/>
      <c r="AH7" s="94"/>
      <c r="AI7" s="93"/>
      <c r="AJ7" s="94"/>
      <c r="AK7" s="1">
        <f>IF(AH7="","",AH7-AG7+'2.AJ'!AE7)</f>
      </c>
      <c r="AL7" s="1">
        <f>IF(AJ7="","",AJ7-AI7+'2.AJ'!AE7)</f>
      </c>
    </row>
    <row r="8" spans="1:38" ht="39" customHeight="1">
      <c r="A8" s="200"/>
      <c r="B8" s="190"/>
      <c r="C8" s="173"/>
      <c r="D8" s="90"/>
      <c r="E8" s="89"/>
      <c r="F8" s="21"/>
      <c r="G8" s="12"/>
      <c r="H8" s="14"/>
      <c r="I8" s="12"/>
      <c r="J8" s="14"/>
      <c r="K8" s="12"/>
      <c r="L8" s="14"/>
      <c r="M8" s="45"/>
      <c r="N8" s="81"/>
      <c r="O8" s="45"/>
      <c r="P8" s="148"/>
      <c r="Q8" s="149"/>
      <c r="R8" s="45"/>
      <c r="S8" s="12"/>
      <c r="T8" s="14"/>
      <c r="U8" s="12"/>
      <c r="V8" s="14"/>
      <c r="W8" s="12"/>
      <c r="X8" s="14"/>
      <c r="Y8" s="12"/>
      <c r="Z8" s="14"/>
      <c r="AA8" s="12"/>
      <c r="AB8" s="14"/>
      <c r="AC8" s="99"/>
      <c r="AD8" s="12"/>
      <c r="AE8" s="47"/>
      <c r="AF8" s="15"/>
      <c r="AG8" s="95"/>
      <c r="AH8" s="96"/>
      <c r="AI8" s="95"/>
      <c r="AJ8" s="96"/>
      <c r="AK8" s="1">
        <f>IF(AH8="","",AH8-AG8+'2.AJ'!AE8)</f>
      </c>
      <c r="AL8" s="1">
        <f>IF(AJ8="","",AJ8-AI8+'2.AJ'!AE8)</f>
      </c>
    </row>
    <row r="9" spans="1:38" ht="39" customHeight="1">
      <c r="A9" s="200"/>
      <c r="B9" s="190"/>
      <c r="C9" s="173"/>
      <c r="D9" s="90"/>
      <c r="E9" s="89"/>
      <c r="F9" s="21"/>
      <c r="G9" s="12"/>
      <c r="H9" s="14"/>
      <c r="I9" s="12"/>
      <c r="J9" s="14"/>
      <c r="K9" s="12"/>
      <c r="L9" s="14"/>
      <c r="M9" s="45"/>
      <c r="N9" s="81"/>
      <c r="O9" s="45"/>
      <c r="P9" s="148"/>
      <c r="Q9" s="149"/>
      <c r="R9" s="45"/>
      <c r="S9" s="12"/>
      <c r="T9" s="14"/>
      <c r="U9" s="12"/>
      <c r="V9" s="14"/>
      <c r="W9" s="12"/>
      <c r="X9" s="14"/>
      <c r="Y9" s="12"/>
      <c r="Z9" s="14"/>
      <c r="AA9" s="12"/>
      <c r="AB9" s="14"/>
      <c r="AC9" s="99"/>
      <c r="AD9" s="12"/>
      <c r="AE9" s="47"/>
      <c r="AF9" s="15"/>
      <c r="AG9" s="95"/>
      <c r="AH9" s="96"/>
      <c r="AI9" s="95"/>
      <c r="AJ9" s="96"/>
      <c r="AK9" s="1">
        <f>IF(AH9="","",AH9-AG9+'2.AJ'!AE9)</f>
      </c>
      <c r="AL9" s="1">
        <f>IF(AJ9="","",AJ9-AI9+'2.AJ'!AE9)</f>
      </c>
    </row>
    <row r="10" spans="1:38" ht="39" customHeight="1" thickBot="1">
      <c r="A10" s="201"/>
      <c r="B10" s="191"/>
      <c r="C10" s="192"/>
      <c r="D10" s="90"/>
      <c r="E10" s="89"/>
      <c r="F10" s="21"/>
      <c r="G10" s="12"/>
      <c r="H10" s="14"/>
      <c r="I10" s="12"/>
      <c r="J10" s="14"/>
      <c r="K10" s="12"/>
      <c r="L10" s="14"/>
      <c r="M10" s="45"/>
      <c r="N10" s="81"/>
      <c r="O10" s="45"/>
      <c r="P10" s="148"/>
      <c r="Q10" s="149"/>
      <c r="R10" s="45"/>
      <c r="S10" s="12"/>
      <c r="T10" s="14"/>
      <c r="U10" s="12"/>
      <c r="V10" s="14"/>
      <c r="W10" s="12"/>
      <c r="X10" s="14"/>
      <c r="Y10" s="12"/>
      <c r="Z10" s="14"/>
      <c r="AA10" s="12"/>
      <c r="AB10" s="14"/>
      <c r="AC10" s="99"/>
      <c r="AD10" s="46">
        <f>'3.AJ  '!AD10</f>
        <v>220</v>
      </c>
      <c r="AE10" s="47">
        <f>AI10-AD10</f>
        <v>0</v>
      </c>
      <c r="AF10" s="15"/>
      <c r="AG10" s="97">
        <f>F10+H10+J10+L10+N10+F7+H7+J7+L7+N7+F8+H8+J8+L8+N8+F9+H9+J9+L9+N9+'1.AJ '!AI10</f>
        <v>220</v>
      </c>
      <c r="AH10" s="98">
        <f>G10+I10+K10+M10+O10+G7+I7+K7+M7+O7+G8+I8+K8+M8+O8+G9+I9+K9+M9+O9+'1.AJ '!AJ10</f>
        <v>0</v>
      </c>
      <c r="AI10" s="97">
        <f>AG10+P10+R10+T10+V10+X10+Z10+AB10+P7+R7+T7+V7+X7+Z7+AB7+P8+P9+R8+R9+T8+T9+V8+V9+X8+X9+Z8+Z9+AB8+AB9</f>
        <v>220</v>
      </c>
      <c r="AJ10" s="98">
        <f>AH10+Q10+S10+U10+W10+Y10+AA10+AC10+Q7+S7+U7+W7+Y7+AA7+AC7+Q8+Q9+S8+S9+U8+U9+W8+W9+Y8+Y9+AA8+AA9+AC8+AC9</f>
        <v>0</v>
      </c>
      <c r="AK10" s="1">
        <f>IF(AH10="","",AH10-AG10+'2.AJ'!AE10)</f>
        <v>-220</v>
      </c>
      <c r="AL10" s="1">
        <f>IF(AJ10="","",AJ10-AI10+'2.AJ'!AE10)</f>
        <v>-220</v>
      </c>
    </row>
    <row r="11" spans="1:38" ht="39" customHeight="1">
      <c r="A11" s="199">
        <v>2</v>
      </c>
      <c r="B11" s="202"/>
      <c r="C11" s="172" t="s">
        <v>39</v>
      </c>
      <c r="D11" s="90"/>
      <c r="E11" s="89"/>
      <c r="F11" s="101"/>
      <c r="G11" s="102"/>
      <c r="H11" s="103">
        <v>30</v>
      </c>
      <c r="I11" s="102"/>
      <c r="J11" s="103"/>
      <c r="K11" s="102"/>
      <c r="L11" s="103">
        <v>30</v>
      </c>
      <c r="M11" s="104"/>
      <c r="N11" s="105">
        <v>40</v>
      </c>
      <c r="O11" s="104"/>
      <c r="P11" s="148">
        <v>50</v>
      </c>
      <c r="Q11" s="149"/>
      <c r="R11" s="45"/>
      <c r="S11" s="12"/>
      <c r="T11" s="14"/>
      <c r="U11" s="12"/>
      <c r="V11" s="14"/>
      <c r="W11" s="12"/>
      <c r="X11" s="14"/>
      <c r="Y11" s="12"/>
      <c r="Z11" s="14"/>
      <c r="AA11" s="12"/>
      <c r="AB11" s="14"/>
      <c r="AC11" s="99"/>
      <c r="AD11" s="12"/>
      <c r="AE11" s="47"/>
      <c r="AF11" s="15"/>
      <c r="AG11" s="93"/>
      <c r="AH11" s="94"/>
      <c r="AI11" s="93"/>
      <c r="AJ11" s="94"/>
      <c r="AK11" s="1">
        <f>IF(AH11="","",AH11-AG11+'2.AJ'!AE11)</f>
      </c>
      <c r="AL11" s="1">
        <f>IF(AJ11="","",AJ11-AI11+'2.AJ'!AE11)</f>
      </c>
    </row>
    <row r="12" spans="1:38" ht="39" customHeight="1">
      <c r="A12" s="200"/>
      <c r="B12" s="190"/>
      <c r="C12" s="173"/>
      <c r="D12" s="90"/>
      <c r="E12" s="89"/>
      <c r="F12" s="101"/>
      <c r="G12" s="102"/>
      <c r="H12" s="103"/>
      <c r="I12" s="102"/>
      <c r="J12" s="103"/>
      <c r="K12" s="102"/>
      <c r="L12" s="103"/>
      <c r="M12" s="104"/>
      <c r="N12" s="105"/>
      <c r="O12" s="104"/>
      <c r="P12" s="148"/>
      <c r="Q12" s="149"/>
      <c r="R12" s="45"/>
      <c r="S12" s="12"/>
      <c r="T12" s="14"/>
      <c r="U12" s="12"/>
      <c r="V12" s="14"/>
      <c r="W12" s="12"/>
      <c r="X12" s="14"/>
      <c r="Y12" s="12"/>
      <c r="Z12" s="14"/>
      <c r="AA12" s="12"/>
      <c r="AB12" s="14"/>
      <c r="AC12" s="99"/>
      <c r="AD12" s="12"/>
      <c r="AE12" s="47"/>
      <c r="AF12" s="15"/>
      <c r="AG12" s="95"/>
      <c r="AH12" s="96"/>
      <c r="AI12" s="95"/>
      <c r="AJ12" s="96"/>
      <c r="AK12" s="1">
        <f>IF(AH12="","",AH12-AG12+'2.AJ'!AE12)</f>
      </c>
      <c r="AL12" s="1">
        <f>IF(AJ12="","",AJ12-AI12+'2.AJ'!AE12)</f>
      </c>
    </row>
    <row r="13" spans="1:38" ht="39" customHeight="1">
      <c r="A13" s="200"/>
      <c r="B13" s="190"/>
      <c r="C13" s="173"/>
      <c r="D13" s="90"/>
      <c r="E13" s="89"/>
      <c r="F13" s="101"/>
      <c r="G13" s="102"/>
      <c r="H13" s="103"/>
      <c r="I13" s="102"/>
      <c r="J13" s="103"/>
      <c r="K13" s="102"/>
      <c r="L13" s="103"/>
      <c r="M13" s="104"/>
      <c r="N13" s="105"/>
      <c r="O13" s="104"/>
      <c r="P13" s="148"/>
      <c r="Q13" s="149"/>
      <c r="R13" s="45"/>
      <c r="S13" s="12"/>
      <c r="T13" s="14"/>
      <c r="U13" s="12"/>
      <c r="V13" s="14"/>
      <c r="W13" s="12"/>
      <c r="X13" s="14"/>
      <c r="Y13" s="12"/>
      <c r="Z13" s="14"/>
      <c r="AA13" s="12"/>
      <c r="AB13" s="14"/>
      <c r="AC13" s="99"/>
      <c r="AD13" s="12"/>
      <c r="AE13" s="47"/>
      <c r="AF13" s="15"/>
      <c r="AG13" s="95"/>
      <c r="AH13" s="96"/>
      <c r="AI13" s="95"/>
      <c r="AJ13" s="96"/>
      <c r="AK13" s="1">
        <f>IF(AH13="","",AH13-AG13+'2.AJ'!AE13)</f>
      </c>
      <c r="AL13" s="1">
        <f>IF(AJ13="","",AJ13-AI13+'2.AJ'!AE13)</f>
      </c>
    </row>
    <row r="14" spans="1:38" ht="39" customHeight="1" thickBot="1">
      <c r="A14" s="201"/>
      <c r="B14" s="191"/>
      <c r="C14" s="192"/>
      <c r="D14" s="90"/>
      <c r="E14" s="89"/>
      <c r="F14" s="101"/>
      <c r="G14" s="102"/>
      <c r="H14" s="103"/>
      <c r="I14" s="102"/>
      <c r="J14" s="103"/>
      <c r="K14" s="102"/>
      <c r="L14" s="103"/>
      <c r="M14" s="104"/>
      <c r="N14" s="105"/>
      <c r="O14" s="104"/>
      <c r="P14" s="148"/>
      <c r="Q14" s="149"/>
      <c r="R14" s="45"/>
      <c r="S14" s="12"/>
      <c r="T14" s="14"/>
      <c r="U14" s="12"/>
      <c r="V14" s="14"/>
      <c r="W14" s="12"/>
      <c r="X14" s="14"/>
      <c r="Y14" s="12"/>
      <c r="Z14" s="14"/>
      <c r="AA14" s="12"/>
      <c r="AB14" s="14"/>
      <c r="AC14" s="99"/>
      <c r="AD14" s="46">
        <f>'3.AJ  '!AD14</f>
        <v>290</v>
      </c>
      <c r="AE14" s="47">
        <f>AI14-AD14</f>
        <v>0</v>
      </c>
      <c r="AF14" s="15"/>
      <c r="AG14" s="97">
        <f>F14+H14+J14+L14+N14+F11+H11+J11+L11+N11+F12+H12+J12+L12+N12+F13+H13+J13+L13+N13+'1.AJ '!AI14</f>
        <v>240</v>
      </c>
      <c r="AH14" s="98">
        <f>G14+I14+K14+M14+O14+G11+I11+K11+M11+O11+G12+I12+K12+M12+O12+G13+I13+K13+M13+O13+'1.AJ '!AJ14</f>
        <v>0</v>
      </c>
      <c r="AI14" s="97">
        <f>AG14+P14+R14+T14+V14+X14+Z14+AB14+P11+R11+T11+V11+X11+Z11+AB11+P12+P13+R12+R13+T12+T13+V12+V13+X12+X13+Z12+Z13+AB12+AB13</f>
        <v>290</v>
      </c>
      <c r="AJ14" s="98">
        <f>AH14+Q14+S14+U14+W14+Y14+AA14+AC14+Q11+S11+U11+W11+Y11+AA11+AC11+Q12+Q13+S12+S13+U12+U13+W12+W13+Y12+Y13+AA12+AA13+AC12+AC13</f>
        <v>0</v>
      </c>
      <c r="AK14" s="1">
        <f>IF(AH14="","",AH14-AG14+'2.AJ'!AE14)</f>
        <v>-240</v>
      </c>
      <c r="AL14" s="1">
        <f>IF(AJ14="","",AJ14-AI14+'2.AJ'!AE14)</f>
        <v>-290</v>
      </c>
    </row>
    <row r="15" spans="1:38" ht="39" customHeight="1">
      <c r="A15" s="199">
        <v>3</v>
      </c>
      <c r="B15" s="202">
        <v>1</v>
      </c>
      <c r="C15" s="172" t="s">
        <v>40</v>
      </c>
      <c r="D15" s="90"/>
      <c r="E15" s="89"/>
      <c r="F15" s="21"/>
      <c r="G15" s="12"/>
      <c r="H15" s="14"/>
      <c r="I15" s="12"/>
      <c r="J15" s="14"/>
      <c r="K15" s="12"/>
      <c r="L15" s="14"/>
      <c r="M15" s="45"/>
      <c r="N15" s="81"/>
      <c r="O15" s="45"/>
      <c r="P15" s="150"/>
      <c r="Q15" s="151"/>
      <c r="R15" s="104"/>
      <c r="S15" s="102"/>
      <c r="T15" s="103"/>
      <c r="U15" s="102"/>
      <c r="V15" s="103">
        <v>18</v>
      </c>
      <c r="W15" s="102"/>
      <c r="X15" s="103"/>
      <c r="Y15" s="102"/>
      <c r="Z15" s="103">
        <v>16</v>
      </c>
      <c r="AA15" s="102"/>
      <c r="AB15" s="103">
        <v>16</v>
      </c>
      <c r="AC15" s="106"/>
      <c r="AD15" s="12"/>
      <c r="AE15" s="47"/>
      <c r="AF15" s="15"/>
      <c r="AG15" s="93"/>
      <c r="AH15" s="94"/>
      <c r="AI15" s="93"/>
      <c r="AJ15" s="94"/>
      <c r="AK15" s="1">
        <f>IF(AH15="","",AH15-AG15+'2.AJ'!AE15)</f>
      </c>
      <c r="AL15" s="1">
        <f>IF(AJ15="","",AJ15-AI15+'2.AJ'!AE15)</f>
      </c>
    </row>
    <row r="16" spans="1:38" ht="39" customHeight="1">
      <c r="A16" s="200"/>
      <c r="B16" s="190"/>
      <c r="C16" s="173"/>
      <c r="D16" s="90"/>
      <c r="E16" s="89"/>
      <c r="F16" s="21"/>
      <c r="G16" s="12"/>
      <c r="H16" s="14"/>
      <c r="I16" s="12"/>
      <c r="J16" s="14"/>
      <c r="K16" s="12"/>
      <c r="L16" s="14"/>
      <c r="M16" s="45"/>
      <c r="N16" s="81"/>
      <c r="O16" s="45"/>
      <c r="P16" s="150"/>
      <c r="Q16" s="151"/>
      <c r="R16" s="104"/>
      <c r="S16" s="102"/>
      <c r="T16" s="103"/>
      <c r="U16" s="102"/>
      <c r="V16" s="103"/>
      <c r="W16" s="102"/>
      <c r="X16" s="103"/>
      <c r="Y16" s="102"/>
      <c r="Z16" s="103"/>
      <c r="AA16" s="102"/>
      <c r="AB16" s="103"/>
      <c r="AC16" s="106"/>
      <c r="AD16" s="12"/>
      <c r="AE16" s="47"/>
      <c r="AF16" s="15"/>
      <c r="AG16" s="95"/>
      <c r="AH16" s="96"/>
      <c r="AI16" s="95"/>
      <c r="AJ16" s="96"/>
      <c r="AK16" s="1">
        <f>IF(AH16="","",AH16-AG16+'2.AJ'!AE16)</f>
      </c>
      <c r="AL16" s="1">
        <f>IF(AJ16="","",AJ16-AI16+'2.AJ'!AE16)</f>
      </c>
    </row>
    <row r="17" spans="1:38" ht="39" customHeight="1">
      <c r="A17" s="200"/>
      <c r="B17" s="190"/>
      <c r="C17" s="173"/>
      <c r="D17" s="90"/>
      <c r="E17" s="89"/>
      <c r="F17" s="21"/>
      <c r="G17" s="12"/>
      <c r="H17" s="14"/>
      <c r="I17" s="12"/>
      <c r="J17" s="14"/>
      <c r="K17" s="12"/>
      <c r="L17" s="14"/>
      <c r="M17" s="45"/>
      <c r="N17" s="81"/>
      <c r="O17" s="45"/>
      <c r="P17" s="150"/>
      <c r="Q17" s="151"/>
      <c r="R17" s="104"/>
      <c r="S17" s="102"/>
      <c r="T17" s="103"/>
      <c r="U17" s="102"/>
      <c r="V17" s="103"/>
      <c r="W17" s="102"/>
      <c r="X17" s="103"/>
      <c r="Y17" s="102"/>
      <c r="Z17" s="103"/>
      <c r="AA17" s="102"/>
      <c r="AB17" s="103"/>
      <c r="AC17" s="106"/>
      <c r="AD17" s="12"/>
      <c r="AE17" s="47"/>
      <c r="AF17" s="15"/>
      <c r="AG17" s="95"/>
      <c r="AH17" s="96"/>
      <c r="AI17" s="95"/>
      <c r="AJ17" s="96"/>
      <c r="AK17" s="1">
        <f>IF(AH17="","",AH17-AG17+'2.AJ'!AE17)</f>
      </c>
      <c r="AL17" s="1">
        <f>IF(AJ17="","",AJ17-AI17+'2.AJ'!AE17)</f>
      </c>
    </row>
    <row r="18" spans="1:38" ht="39" customHeight="1" thickBot="1">
      <c r="A18" s="201"/>
      <c r="B18" s="191"/>
      <c r="C18" s="192"/>
      <c r="D18" s="90"/>
      <c r="E18" s="89"/>
      <c r="F18" s="21"/>
      <c r="G18" s="12"/>
      <c r="H18" s="14"/>
      <c r="I18" s="12"/>
      <c r="J18" s="14"/>
      <c r="K18" s="12"/>
      <c r="L18" s="14"/>
      <c r="M18" s="45"/>
      <c r="N18" s="81"/>
      <c r="O18" s="45"/>
      <c r="P18" s="150"/>
      <c r="Q18" s="151"/>
      <c r="R18" s="104"/>
      <c r="S18" s="102"/>
      <c r="T18" s="103"/>
      <c r="U18" s="102"/>
      <c r="V18" s="103"/>
      <c r="W18" s="102"/>
      <c r="X18" s="103"/>
      <c r="Y18" s="102"/>
      <c r="Z18" s="103"/>
      <c r="AA18" s="102"/>
      <c r="AB18" s="103"/>
      <c r="AC18" s="106"/>
      <c r="AD18" s="46">
        <f>'3.AJ  '!AD18</f>
        <v>150</v>
      </c>
      <c r="AE18" s="47">
        <f>AI18-AD18</f>
        <v>-100</v>
      </c>
      <c r="AF18" s="15"/>
      <c r="AG18" s="97">
        <f>F18+H18+J18+L18+N18+F15+H15+J15+L15+N15+F16+H16+J16+L16+N16+F17+H17+J17+L17+N17+'1.AJ '!AI18</f>
        <v>0</v>
      </c>
      <c r="AH18" s="98">
        <f>G18+I18+K18+M18+O18+G15+I15+K15+M15+O15+G16+I16+K16+M16+O16+G17+I17+K17+M17+O17+'1.AJ '!AJ18</f>
        <v>0</v>
      </c>
      <c r="AI18" s="97">
        <f>AG18+P18+R18+T18+V18+X18+Z18+AB18+P15+R15+T15+V15+X15+Z15+AB15+P16+P17+R16+R17+T16+T17+V16+V17+X16+X17+Z16+Z17+AB16+AB17</f>
        <v>50</v>
      </c>
      <c r="AJ18" s="98">
        <f>AH18+Q18+S18+U18+W18+Y18+AA18+AC18+Q15+S15+U15+W15+Y15+AA15+AC15+Q16+Q17+S16+S17+U16+U17+W16+W17+Y16+Y17+AA16+AA17+AC16+AC17</f>
        <v>0</v>
      </c>
      <c r="AK18" s="1">
        <f>IF(AH18="","",AH18-AG18+'2.AJ'!AE18)</f>
        <v>-100</v>
      </c>
      <c r="AL18" s="1">
        <f>IF(AJ18="","",AJ18-AI18+'2.AJ'!AE18)</f>
        <v>-150</v>
      </c>
    </row>
    <row r="19" spans="1:38" ht="39" customHeight="1">
      <c r="A19" s="199">
        <v>3</v>
      </c>
      <c r="B19" s="202">
        <v>2</v>
      </c>
      <c r="C19" s="172" t="s">
        <v>41</v>
      </c>
      <c r="D19" s="90"/>
      <c r="E19" s="89"/>
      <c r="F19" s="21"/>
      <c r="G19" s="12"/>
      <c r="H19" s="14"/>
      <c r="I19" s="12"/>
      <c r="J19" s="14"/>
      <c r="K19" s="12"/>
      <c r="L19" s="14"/>
      <c r="M19" s="45"/>
      <c r="N19" s="81"/>
      <c r="O19" s="45"/>
      <c r="P19" s="150">
        <v>30</v>
      </c>
      <c r="Q19" s="151"/>
      <c r="R19" s="104"/>
      <c r="S19" s="102"/>
      <c r="T19" s="103"/>
      <c r="U19" s="102"/>
      <c r="V19" s="103"/>
      <c r="W19" s="102"/>
      <c r="X19" s="103"/>
      <c r="Y19" s="102"/>
      <c r="Z19" s="103"/>
      <c r="AA19" s="102"/>
      <c r="AB19" s="103"/>
      <c r="AC19" s="106"/>
      <c r="AD19" s="12"/>
      <c r="AE19" s="47"/>
      <c r="AF19" s="15"/>
      <c r="AG19" s="93"/>
      <c r="AH19" s="94"/>
      <c r="AI19" s="93"/>
      <c r="AJ19" s="94"/>
      <c r="AK19" s="1">
        <f>IF(AH19="","",AH19-AG19+'2.AJ'!AE19)</f>
      </c>
      <c r="AL19" s="1">
        <f>IF(AJ19="","",AJ19-AI19+'2.AJ'!AE19)</f>
      </c>
    </row>
    <row r="20" spans="1:38" ht="39" customHeight="1">
      <c r="A20" s="200"/>
      <c r="B20" s="190"/>
      <c r="C20" s="173"/>
      <c r="D20" s="90"/>
      <c r="E20" s="89"/>
      <c r="F20" s="21"/>
      <c r="G20" s="12"/>
      <c r="H20" s="14"/>
      <c r="I20" s="12"/>
      <c r="J20" s="14"/>
      <c r="K20" s="12"/>
      <c r="L20" s="14"/>
      <c r="M20" s="45"/>
      <c r="N20" s="81"/>
      <c r="O20" s="45"/>
      <c r="P20" s="150"/>
      <c r="Q20" s="151"/>
      <c r="R20" s="104"/>
      <c r="S20" s="102"/>
      <c r="T20" s="103"/>
      <c r="U20" s="102"/>
      <c r="V20" s="103"/>
      <c r="W20" s="102"/>
      <c r="X20" s="103"/>
      <c r="Y20" s="102"/>
      <c r="Z20" s="103"/>
      <c r="AA20" s="102"/>
      <c r="AB20" s="103"/>
      <c r="AC20" s="106"/>
      <c r="AD20" s="12"/>
      <c r="AE20" s="47"/>
      <c r="AF20" s="15"/>
      <c r="AG20" s="95"/>
      <c r="AH20" s="96"/>
      <c r="AI20" s="95"/>
      <c r="AJ20" s="96"/>
      <c r="AK20" s="1">
        <f>IF(AH20="","",AH20-AG20+'2.AJ'!AE20)</f>
      </c>
      <c r="AL20" s="1">
        <f>IF(AJ20="","",AJ20-AI20+'2.AJ'!AE20)</f>
      </c>
    </row>
    <row r="21" spans="1:38" ht="39" customHeight="1">
      <c r="A21" s="200"/>
      <c r="B21" s="190"/>
      <c r="C21" s="173"/>
      <c r="D21" s="90"/>
      <c r="E21" s="89"/>
      <c r="F21" s="21"/>
      <c r="G21" s="12"/>
      <c r="H21" s="14"/>
      <c r="I21" s="12"/>
      <c r="J21" s="14"/>
      <c r="K21" s="12"/>
      <c r="L21" s="14"/>
      <c r="M21" s="45"/>
      <c r="N21" s="81"/>
      <c r="O21" s="45"/>
      <c r="P21" s="150"/>
      <c r="Q21" s="151"/>
      <c r="R21" s="104"/>
      <c r="S21" s="102"/>
      <c r="T21" s="103"/>
      <c r="U21" s="102"/>
      <c r="V21" s="103"/>
      <c r="W21" s="102"/>
      <c r="X21" s="103"/>
      <c r="Y21" s="102"/>
      <c r="Z21" s="103"/>
      <c r="AA21" s="102"/>
      <c r="AB21" s="103"/>
      <c r="AC21" s="106"/>
      <c r="AD21" s="12"/>
      <c r="AE21" s="47"/>
      <c r="AF21" s="15"/>
      <c r="AG21" s="95"/>
      <c r="AH21" s="96"/>
      <c r="AI21" s="95"/>
      <c r="AJ21" s="96"/>
      <c r="AK21" s="1">
        <f>IF(AH21="","",AH21-AG21+'2.AJ'!AE21)</f>
      </c>
      <c r="AL21" s="1">
        <f>IF(AJ21="","",AJ21-AI21+'2.AJ'!AE21)</f>
      </c>
    </row>
    <row r="22" spans="1:38" ht="39" customHeight="1" thickBot="1">
      <c r="A22" s="201"/>
      <c r="B22" s="191"/>
      <c r="C22" s="192"/>
      <c r="D22" s="90"/>
      <c r="E22" s="89"/>
      <c r="F22" s="21"/>
      <c r="G22" s="12"/>
      <c r="H22" s="14"/>
      <c r="I22" s="12"/>
      <c r="J22" s="14"/>
      <c r="K22" s="12"/>
      <c r="L22" s="14"/>
      <c r="M22" s="45"/>
      <c r="N22" s="81"/>
      <c r="O22" s="45"/>
      <c r="P22" s="150"/>
      <c r="Q22" s="151"/>
      <c r="R22" s="104"/>
      <c r="S22" s="102"/>
      <c r="T22" s="103"/>
      <c r="U22" s="102"/>
      <c r="V22" s="103"/>
      <c r="W22" s="102"/>
      <c r="X22" s="103"/>
      <c r="Y22" s="102"/>
      <c r="Z22" s="103"/>
      <c r="AA22" s="102"/>
      <c r="AB22" s="103"/>
      <c r="AC22" s="106"/>
      <c r="AD22" s="46">
        <f>'3.AJ  '!AD22</f>
        <v>30</v>
      </c>
      <c r="AE22" s="47">
        <f>AI22-AD22</f>
        <v>0</v>
      </c>
      <c r="AF22" s="15"/>
      <c r="AG22" s="97">
        <f>F22+H22+J22+L22+N22+F19+H19+J19+L19+N19+F20+H20+J20+L20+N20+F21+H21+J21+L21+N21+'1.AJ '!AI22</f>
        <v>0</v>
      </c>
      <c r="AH22" s="98">
        <f>G22+I22+K22+M22+O22+G19+I19+K19+M19+O19+G20+I20+K20+M20+O20+G21+I21+K21+M21+O21+'1.AJ '!AJ22</f>
        <v>0</v>
      </c>
      <c r="AI22" s="97">
        <f>AG22+P22+R22+T22+V22+X22+Z22+AB22+P19+R19+T19+V19+X19+Z19+AB19+P20+P21+R20+R21+T20+T21+V20+V21+X20+X21+Z20+Z21+AB20+AB21</f>
        <v>30</v>
      </c>
      <c r="AJ22" s="98">
        <f>AH22+Q22+S22+U22+W22+Y22+AA22+AC22+Q19+S19+U19+W19+Y19+AA19+AC19+Q20+Q21+S20+S21+U20+U21+W20+W21+Y20+Y21+AA20+AA21+AC20+AC21</f>
        <v>0</v>
      </c>
      <c r="AK22" s="1">
        <f>IF(AH22="","",AH22-AG22+'2.AJ'!AE22)</f>
        <v>0</v>
      </c>
      <c r="AL22" s="1">
        <f>IF(AJ22="","",AJ22-AI22+'2.AJ'!AE22)</f>
        <v>-30</v>
      </c>
    </row>
    <row r="23" spans="1:38" ht="39" customHeight="1">
      <c r="A23" s="199">
        <v>3</v>
      </c>
      <c r="B23" s="202">
        <v>3</v>
      </c>
      <c r="C23" s="172" t="s">
        <v>67</v>
      </c>
      <c r="D23" s="90"/>
      <c r="E23" s="89"/>
      <c r="F23" s="21"/>
      <c r="G23" s="12"/>
      <c r="H23" s="14"/>
      <c r="I23" s="12"/>
      <c r="J23" s="14"/>
      <c r="K23" s="12"/>
      <c r="L23" s="14"/>
      <c r="M23" s="45"/>
      <c r="N23" s="81"/>
      <c r="O23" s="45"/>
      <c r="P23" s="148"/>
      <c r="Q23" s="149"/>
      <c r="R23" s="45"/>
      <c r="S23" s="12"/>
      <c r="T23" s="14"/>
      <c r="U23" s="12"/>
      <c r="V23" s="14"/>
      <c r="W23" s="12"/>
      <c r="X23" s="14"/>
      <c r="Y23" s="12"/>
      <c r="Z23" s="14"/>
      <c r="AA23" s="12"/>
      <c r="AB23" s="14"/>
      <c r="AC23" s="99"/>
      <c r="AD23" s="12"/>
      <c r="AE23" s="47"/>
      <c r="AF23" s="15"/>
      <c r="AG23" s="93"/>
      <c r="AH23" s="94"/>
      <c r="AI23" s="93"/>
      <c r="AJ23" s="94"/>
      <c r="AK23" s="1">
        <f>IF(AH23="","",AH23-AG23+'2.AJ'!AE23)</f>
      </c>
      <c r="AL23" s="1">
        <f>IF(AJ23="","",AJ23-AI23+'2.AJ'!AE23)</f>
      </c>
    </row>
    <row r="24" spans="1:38" ht="39" customHeight="1">
      <c r="A24" s="200"/>
      <c r="B24" s="190"/>
      <c r="C24" s="173"/>
      <c r="D24" s="90"/>
      <c r="E24" s="89"/>
      <c r="F24" s="21"/>
      <c r="G24" s="12"/>
      <c r="H24" s="14"/>
      <c r="I24" s="12"/>
      <c r="J24" s="14"/>
      <c r="K24" s="12"/>
      <c r="L24" s="14"/>
      <c r="M24" s="45"/>
      <c r="N24" s="81"/>
      <c r="O24" s="45"/>
      <c r="P24" s="148"/>
      <c r="Q24" s="149"/>
      <c r="R24" s="45"/>
      <c r="S24" s="12"/>
      <c r="T24" s="14"/>
      <c r="U24" s="12"/>
      <c r="V24" s="14"/>
      <c r="W24" s="12"/>
      <c r="X24" s="14"/>
      <c r="Y24" s="12"/>
      <c r="Z24" s="14"/>
      <c r="AA24" s="12"/>
      <c r="AB24" s="14"/>
      <c r="AC24" s="99"/>
      <c r="AD24" s="12"/>
      <c r="AE24" s="47"/>
      <c r="AF24" s="15"/>
      <c r="AG24" s="95"/>
      <c r="AH24" s="96"/>
      <c r="AI24" s="95"/>
      <c r="AJ24" s="96"/>
      <c r="AK24" s="1">
        <f>IF(AH24="","",AH24-AG24+'2.AJ'!AE24)</f>
      </c>
      <c r="AL24" s="1">
        <f>IF(AJ24="","",AJ24-AI24+'2.AJ'!AE24)</f>
      </c>
    </row>
    <row r="25" spans="1:38" ht="39" customHeight="1">
      <c r="A25" s="200"/>
      <c r="B25" s="190"/>
      <c r="C25" s="173"/>
      <c r="D25" s="90"/>
      <c r="E25" s="89"/>
      <c r="F25" s="21"/>
      <c r="G25" s="12"/>
      <c r="H25" s="14"/>
      <c r="I25" s="12"/>
      <c r="J25" s="14"/>
      <c r="K25" s="12"/>
      <c r="L25" s="14"/>
      <c r="M25" s="45"/>
      <c r="N25" s="81"/>
      <c r="O25" s="45"/>
      <c r="P25" s="148"/>
      <c r="Q25" s="149"/>
      <c r="R25" s="45"/>
      <c r="S25" s="12"/>
      <c r="T25" s="14"/>
      <c r="U25" s="12"/>
      <c r="V25" s="14"/>
      <c r="W25" s="12"/>
      <c r="X25" s="14"/>
      <c r="Y25" s="12"/>
      <c r="Z25" s="14"/>
      <c r="AA25" s="12"/>
      <c r="AB25" s="14"/>
      <c r="AC25" s="99"/>
      <c r="AD25" s="12"/>
      <c r="AE25" s="47"/>
      <c r="AF25" s="15"/>
      <c r="AG25" s="95"/>
      <c r="AH25" s="96"/>
      <c r="AI25" s="95"/>
      <c r="AJ25" s="96"/>
      <c r="AK25" s="1">
        <f>IF(AH25="","",AH25-AG25+'2.AJ'!AE25)</f>
      </c>
      <c r="AL25" s="1">
        <f>IF(AJ25="","",AJ25-AI25+'2.AJ'!AE25)</f>
      </c>
    </row>
    <row r="26" spans="1:38" ht="39" customHeight="1" thickBot="1">
      <c r="A26" s="201"/>
      <c r="B26" s="191"/>
      <c r="C26" s="192"/>
      <c r="D26" s="90"/>
      <c r="E26" s="89"/>
      <c r="F26" s="21"/>
      <c r="G26" s="12"/>
      <c r="H26" s="14"/>
      <c r="I26" s="12"/>
      <c r="J26" s="14"/>
      <c r="K26" s="12"/>
      <c r="L26" s="14"/>
      <c r="M26" s="45"/>
      <c r="N26" s="81"/>
      <c r="O26" s="45"/>
      <c r="P26" s="148"/>
      <c r="Q26" s="149"/>
      <c r="R26" s="45"/>
      <c r="S26" s="12"/>
      <c r="T26" s="14"/>
      <c r="U26" s="12"/>
      <c r="V26" s="14"/>
      <c r="W26" s="12"/>
      <c r="X26" s="14"/>
      <c r="Y26" s="12"/>
      <c r="Z26" s="14"/>
      <c r="AA26" s="12"/>
      <c r="AB26" s="14"/>
      <c r="AC26" s="99"/>
      <c r="AD26" s="46">
        <f>'3.AJ  '!AD26</f>
        <v>30</v>
      </c>
      <c r="AE26" s="47">
        <f>AI26-AD26</f>
        <v>-30</v>
      </c>
      <c r="AF26" s="15"/>
      <c r="AG26" s="97">
        <f>F26+H26+J26+L26+N26+F23+H23+J23+L23+N23+F24+H24+J24+L24+N24+F25+H25+J25+L25+N25+'1.AJ '!AI26</f>
        <v>0</v>
      </c>
      <c r="AH26" s="98">
        <f>G26+I26+K26+M26+O26+G23+I23+K23+M23+O23+G24+I24+K24+M24+O24+G25+I25+K25+M25+O25+'1.AJ '!AJ26</f>
        <v>0</v>
      </c>
      <c r="AI26" s="97">
        <f>AG26+P26+R26+T26+V26+X26+Z26+AB26+P23+R23+T23+V23+X23+Z23+AB23+P24+P25+R24+R25+T24+T25+V24+V25+X24+X25+Z24+Z25+AB24+AB25</f>
        <v>0</v>
      </c>
      <c r="AJ26" s="98">
        <f>AH26+Q26+S26+U26+W26+Y26+AA26+AC26+Q23+S23+U23+W23+Y23+AA23+AC23+Q24+Q25+S24+S25+U24+U25+W24+W25+Y24+Y25+AA24+AA25+AC24+AC25</f>
        <v>0</v>
      </c>
      <c r="AK26" s="1">
        <f>IF(AH26="","",AH26-AG26+'2.AJ'!AE26)</f>
        <v>-30</v>
      </c>
      <c r="AL26" s="1">
        <f>IF(AJ26="","",AJ26-AI26+'2.AJ'!AE26)</f>
        <v>-30</v>
      </c>
    </row>
    <row r="27" spans="1:38" ht="39" customHeight="1">
      <c r="A27" s="199">
        <v>4</v>
      </c>
      <c r="B27" s="202">
        <v>1</v>
      </c>
      <c r="C27" s="172" t="s">
        <v>42</v>
      </c>
      <c r="D27" s="90"/>
      <c r="E27" s="89"/>
      <c r="F27" s="21"/>
      <c r="G27" s="12"/>
      <c r="H27" s="14"/>
      <c r="I27" s="12"/>
      <c r="J27" s="14"/>
      <c r="K27" s="12"/>
      <c r="L27" s="14"/>
      <c r="M27" s="45"/>
      <c r="N27" s="81"/>
      <c r="O27" s="45"/>
      <c r="P27" s="148"/>
      <c r="Q27" s="149"/>
      <c r="R27" s="45"/>
      <c r="S27" s="12"/>
      <c r="T27" s="14"/>
      <c r="U27" s="12"/>
      <c r="V27" s="14"/>
      <c r="W27" s="12"/>
      <c r="X27" s="14"/>
      <c r="Y27" s="12"/>
      <c r="Z27" s="14"/>
      <c r="AA27" s="12"/>
      <c r="AB27" s="14"/>
      <c r="AC27" s="99"/>
      <c r="AD27" s="12"/>
      <c r="AE27" s="47"/>
      <c r="AF27" s="15"/>
      <c r="AG27" s="93"/>
      <c r="AH27" s="94"/>
      <c r="AI27" s="93"/>
      <c r="AJ27" s="94"/>
      <c r="AK27" s="1">
        <f>IF(AH27="","",AH27-AG27+'2.AJ'!AE27)</f>
      </c>
      <c r="AL27" s="1">
        <f>IF(AJ27="","",AJ27-AI27+'2.AJ'!AE27)</f>
      </c>
    </row>
    <row r="28" spans="1:38" ht="39" customHeight="1">
      <c r="A28" s="200"/>
      <c r="B28" s="190"/>
      <c r="C28" s="173"/>
      <c r="D28" s="90"/>
      <c r="E28" s="89"/>
      <c r="F28" s="21"/>
      <c r="G28" s="12"/>
      <c r="H28" s="14"/>
      <c r="I28" s="12"/>
      <c r="J28" s="14"/>
      <c r="K28" s="12"/>
      <c r="L28" s="14"/>
      <c r="M28" s="45"/>
      <c r="N28" s="81"/>
      <c r="O28" s="45"/>
      <c r="P28" s="148"/>
      <c r="Q28" s="149"/>
      <c r="R28" s="45"/>
      <c r="S28" s="12"/>
      <c r="T28" s="14"/>
      <c r="U28" s="12"/>
      <c r="V28" s="14"/>
      <c r="W28" s="12"/>
      <c r="X28" s="14"/>
      <c r="Y28" s="12"/>
      <c r="Z28" s="14"/>
      <c r="AA28" s="12"/>
      <c r="AB28" s="14"/>
      <c r="AC28" s="99"/>
      <c r="AD28" s="12"/>
      <c r="AE28" s="47"/>
      <c r="AF28" s="15"/>
      <c r="AG28" s="95"/>
      <c r="AH28" s="96"/>
      <c r="AI28" s="95"/>
      <c r="AJ28" s="96"/>
      <c r="AK28" s="1">
        <f>IF(AH28="","",AH28-AG28+'2.AJ'!AE28)</f>
      </c>
      <c r="AL28" s="1">
        <f>IF(AJ28="","",AJ28-AI28+'2.AJ'!AE28)</f>
      </c>
    </row>
    <row r="29" spans="1:38" ht="39" customHeight="1">
      <c r="A29" s="200"/>
      <c r="B29" s="190"/>
      <c r="C29" s="173"/>
      <c r="D29" s="90"/>
      <c r="E29" s="89"/>
      <c r="F29" s="21"/>
      <c r="G29" s="12"/>
      <c r="H29" s="14"/>
      <c r="I29" s="12"/>
      <c r="J29" s="14"/>
      <c r="K29" s="12"/>
      <c r="L29" s="14"/>
      <c r="M29" s="45"/>
      <c r="N29" s="81"/>
      <c r="O29" s="45"/>
      <c r="P29" s="148"/>
      <c r="Q29" s="149"/>
      <c r="R29" s="45"/>
      <c r="S29" s="12"/>
      <c r="T29" s="14"/>
      <c r="U29" s="12"/>
      <c r="V29" s="14"/>
      <c r="W29" s="12"/>
      <c r="X29" s="14"/>
      <c r="Y29" s="12"/>
      <c r="Z29" s="14"/>
      <c r="AA29" s="12"/>
      <c r="AB29" s="14"/>
      <c r="AC29" s="99"/>
      <c r="AD29" s="12"/>
      <c r="AE29" s="47"/>
      <c r="AF29" s="15"/>
      <c r="AG29" s="95"/>
      <c r="AH29" s="96"/>
      <c r="AI29" s="95"/>
      <c r="AJ29" s="96"/>
      <c r="AK29" s="1">
        <f>IF(AH29="","",AH29-AG29+'2.AJ'!AE29)</f>
      </c>
      <c r="AL29" s="1">
        <f>IF(AJ29="","",AJ29-AI29+'2.AJ'!AE29)</f>
      </c>
    </row>
    <row r="30" spans="1:38" ht="39" customHeight="1" thickBot="1">
      <c r="A30" s="201"/>
      <c r="B30" s="191"/>
      <c r="C30" s="192"/>
      <c r="D30" s="90"/>
      <c r="E30" s="89"/>
      <c r="F30" s="21"/>
      <c r="G30" s="12"/>
      <c r="H30" s="14"/>
      <c r="I30" s="12"/>
      <c r="J30" s="14"/>
      <c r="K30" s="12"/>
      <c r="L30" s="14"/>
      <c r="M30" s="45"/>
      <c r="N30" s="81"/>
      <c r="O30" s="45"/>
      <c r="P30" s="148"/>
      <c r="Q30" s="149"/>
      <c r="R30" s="45"/>
      <c r="S30" s="12"/>
      <c r="T30" s="14"/>
      <c r="U30" s="12"/>
      <c r="V30" s="14"/>
      <c r="W30" s="12"/>
      <c r="X30" s="14"/>
      <c r="Y30" s="12"/>
      <c r="Z30" s="14"/>
      <c r="AA30" s="12"/>
      <c r="AB30" s="14"/>
      <c r="AC30" s="99"/>
      <c r="AD30" s="46">
        <f>'3.AJ  '!AD30</f>
        <v>240</v>
      </c>
      <c r="AE30" s="47">
        <f>AI30-AD30</f>
        <v>0</v>
      </c>
      <c r="AF30" s="15"/>
      <c r="AG30" s="97">
        <f>F30+H30+J30+L30+N30+F27+H27+J27+L27+N27+F28+H28+J28+L28+N28+F29+H29+J29+L29+N29+'1.AJ '!AI30</f>
        <v>240</v>
      </c>
      <c r="AH30" s="98">
        <f>G30+I30+K30+M30+O30+G27+I27+K27+M27+O27+G28+I28+K28+M28+O28+G29+I29+K29+M29+O29+'1.AJ '!AJ30</f>
        <v>0</v>
      </c>
      <c r="AI30" s="97">
        <f>AG30+P30+R30+T30+V30+X30+Z30+AB30+P27+R27+T27+V27+X27+Z27+AB27+P28+P29+R28+R29+T28+T29+V28+V29+X28+X29+Z28+Z29+AB28+AB29</f>
        <v>240</v>
      </c>
      <c r="AJ30" s="98">
        <f>AH30+Q30+S30+U30+W30+Y30+AA30+AC30+Q27+S27+U27+W27+Y27+AA27+AC27+Q28+Q29+S28+S29+U28+U29+W28+W29+Y28+Y29+AA28+AA29+AC28+AC29</f>
        <v>0</v>
      </c>
      <c r="AK30" s="1">
        <f>IF(AH30="","",AH30-AG30+'2.AJ'!AE30)</f>
        <v>-240</v>
      </c>
      <c r="AL30" s="1">
        <f>IF(AJ30="","",AJ30-AI30+'2.AJ'!AE30)</f>
        <v>-240</v>
      </c>
    </row>
    <row r="31" spans="1:38" ht="39" customHeight="1">
      <c r="A31" s="199">
        <v>4</v>
      </c>
      <c r="B31" s="202">
        <v>2</v>
      </c>
      <c r="C31" s="172" t="s">
        <v>43</v>
      </c>
      <c r="D31" s="90"/>
      <c r="E31" s="89"/>
      <c r="F31" s="21"/>
      <c r="G31" s="12"/>
      <c r="H31" s="14"/>
      <c r="I31" s="12"/>
      <c r="J31" s="14"/>
      <c r="K31" s="12"/>
      <c r="L31" s="14"/>
      <c r="M31" s="45"/>
      <c r="N31" s="81"/>
      <c r="O31" s="45"/>
      <c r="P31" s="148"/>
      <c r="Q31" s="149"/>
      <c r="R31" s="45"/>
      <c r="S31" s="12"/>
      <c r="T31" s="14"/>
      <c r="U31" s="12"/>
      <c r="V31" s="14"/>
      <c r="W31" s="12"/>
      <c r="X31" s="14"/>
      <c r="Y31" s="12"/>
      <c r="Z31" s="14"/>
      <c r="AA31" s="12"/>
      <c r="AB31" s="14"/>
      <c r="AC31" s="99"/>
      <c r="AD31" s="12"/>
      <c r="AE31" s="47"/>
      <c r="AF31" s="15"/>
      <c r="AG31" s="93"/>
      <c r="AH31" s="94"/>
      <c r="AI31" s="93"/>
      <c r="AJ31" s="94"/>
      <c r="AK31" s="1">
        <f>IF(AH31="","",AH31-AG31+'2.AJ'!AE31)</f>
      </c>
      <c r="AL31" s="1">
        <f>IF(AJ31="","",AJ31-AI31+'2.AJ'!AE31)</f>
      </c>
    </row>
    <row r="32" spans="1:38" ht="39" customHeight="1">
      <c r="A32" s="200"/>
      <c r="B32" s="190"/>
      <c r="C32" s="173"/>
      <c r="D32" s="90"/>
      <c r="E32" s="89"/>
      <c r="F32" s="21"/>
      <c r="G32" s="12"/>
      <c r="H32" s="14"/>
      <c r="I32" s="12"/>
      <c r="J32" s="14"/>
      <c r="K32" s="12"/>
      <c r="L32" s="14"/>
      <c r="M32" s="45"/>
      <c r="N32" s="81"/>
      <c r="O32" s="45"/>
      <c r="P32" s="148"/>
      <c r="Q32" s="149"/>
      <c r="R32" s="45"/>
      <c r="S32" s="12"/>
      <c r="T32" s="14"/>
      <c r="U32" s="12"/>
      <c r="V32" s="14"/>
      <c r="W32" s="12"/>
      <c r="X32" s="14"/>
      <c r="Y32" s="12"/>
      <c r="Z32" s="14"/>
      <c r="AA32" s="12"/>
      <c r="AB32" s="14"/>
      <c r="AC32" s="99"/>
      <c r="AD32" s="12"/>
      <c r="AE32" s="47"/>
      <c r="AF32" s="15"/>
      <c r="AG32" s="95"/>
      <c r="AH32" s="96"/>
      <c r="AI32" s="95"/>
      <c r="AJ32" s="96"/>
      <c r="AK32" s="1">
        <f>IF(AH32="","",AH32-AG32+'2.AJ'!AE32)</f>
      </c>
      <c r="AL32" s="1">
        <f>IF(AJ32="","",AJ32-AI32+'2.AJ'!AE32)</f>
      </c>
    </row>
    <row r="33" spans="1:38" ht="39" customHeight="1">
      <c r="A33" s="200"/>
      <c r="B33" s="190"/>
      <c r="C33" s="173"/>
      <c r="D33" s="90"/>
      <c r="E33" s="89"/>
      <c r="F33" s="21"/>
      <c r="G33" s="12"/>
      <c r="H33" s="14"/>
      <c r="I33" s="12"/>
      <c r="J33" s="14"/>
      <c r="K33" s="12"/>
      <c r="L33" s="14"/>
      <c r="M33" s="45"/>
      <c r="N33" s="81"/>
      <c r="O33" s="45"/>
      <c r="P33" s="148"/>
      <c r="Q33" s="149"/>
      <c r="R33" s="45"/>
      <c r="S33" s="12"/>
      <c r="T33" s="14"/>
      <c r="U33" s="12"/>
      <c r="V33" s="14"/>
      <c r="W33" s="12"/>
      <c r="X33" s="14"/>
      <c r="Y33" s="12"/>
      <c r="Z33" s="14"/>
      <c r="AA33" s="12"/>
      <c r="AB33" s="14"/>
      <c r="AC33" s="99"/>
      <c r="AD33" s="12"/>
      <c r="AE33" s="47"/>
      <c r="AF33" s="15"/>
      <c r="AG33" s="95"/>
      <c r="AH33" s="96"/>
      <c r="AI33" s="95"/>
      <c r="AJ33" s="96"/>
      <c r="AK33" s="1">
        <f>IF(AH33="","",AH33-AG33+'2.AJ'!AE33)</f>
      </c>
      <c r="AL33" s="1">
        <f>IF(AJ33="","",AJ33-AI33+'2.AJ'!AE33)</f>
      </c>
    </row>
    <row r="34" spans="1:38" ht="39" customHeight="1" thickBot="1">
      <c r="A34" s="201"/>
      <c r="B34" s="191"/>
      <c r="C34" s="192"/>
      <c r="D34" s="90"/>
      <c r="E34" s="89"/>
      <c r="F34" s="21"/>
      <c r="G34" s="12"/>
      <c r="H34" s="14"/>
      <c r="I34" s="12"/>
      <c r="J34" s="14"/>
      <c r="K34" s="12"/>
      <c r="L34" s="14"/>
      <c r="M34" s="45"/>
      <c r="N34" s="81"/>
      <c r="O34" s="45"/>
      <c r="P34" s="148"/>
      <c r="Q34" s="149"/>
      <c r="R34" s="45"/>
      <c r="S34" s="12"/>
      <c r="T34" s="14"/>
      <c r="U34" s="12"/>
      <c r="V34" s="14"/>
      <c r="W34" s="12"/>
      <c r="X34" s="14"/>
      <c r="Y34" s="12"/>
      <c r="Z34" s="14"/>
      <c r="AA34" s="12"/>
      <c r="AB34" s="14"/>
      <c r="AC34" s="99"/>
      <c r="AD34" s="46">
        <f>'3.AJ  '!AD34</f>
        <v>80</v>
      </c>
      <c r="AE34" s="47">
        <f>AI34-AD34</f>
        <v>0</v>
      </c>
      <c r="AF34" s="15"/>
      <c r="AG34" s="97">
        <f>F34+H34+J34+L34+N34+F31+H31+J31+L31+N31+F32+H32+J32+L32+N32+F33+H33+J33+L33+N33+'1.AJ '!AI34</f>
        <v>80</v>
      </c>
      <c r="AH34" s="98">
        <f>G34+I34+K34+M34+O34+G31+I31+K31+M31+O31+G32+I32+K32+M32+O32+G33+I33+K33+M33+O33+'1.AJ '!AJ34</f>
        <v>0</v>
      </c>
      <c r="AI34" s="97">
        <f>AG34+P34+R34+T34+V34+X34+Z34+AB34+P31+R31+T31+V31+X31+Z31+AB31+P32+P33+R32+R33+T32+T33+V32+V33+X32+X33+Z32+Z33+AB32+AB33</f>
        <v>80</v>
      </c>
      <c r="AJ34" s="98">
        <f>AH34+Q34+S34+U34+W34+Y34+AA34+AC34+Q31+S31+U31+W31+Y31+AA31+AC31+Q32+Q33+S32+S33+U32+U33+W32+W33+Y32+Y33+AA32+AA33+AC32+AC33</f>
        <v>0</v>
      </c>
      <c r="AK34" s="1">
        <f>IF(AH34="","",AH34-AG34+'2.AJ'!AE34)</f>
        <v>-80</v>
      </c>
      <c r="AL34" s="1">
        <f>IF(AJ34="","",AJ34-AI34+'2.AJ'!AE34)</f>
        <v>-80</v>
      </c>
    </row>
    <row r="35" spans="1:38" ht="39" customHeight="1">
      <c r="A35" s="199">
        <v>4</v>
      </c>
      <c r="B35" s="202">
        <v>3</v>
      </c>
      <c r="C35" s="172" t="s">
        <v>44</v>
      </c>
      <c r="D35" s="90"/>
      <c r="E35" s="89"/>
      <c r="F35" s="21"/>
      <c r="G35" s="12"/>
      <c r="H35" s="14"/>
      <c r="I35" s="12"/>
      <c r="J35" s="14"/>
      <c r="K35" s="12"/>
      <c r="L35" s="14"/>
      <c r="M35" s="45"/>
      <c r="N35" s="81"/>
      <c r="O35" s="45"/>
      <c r="P35" s="148"/>
      <c r="Q35" s="149"/>
      <c r="R35" s="45"/>
      <c r="S35" s="12"/>
      <c r="T35" s="14"/>
      <c r="U35" s="12"/>
      <c r="V35" s="14"/>
      <c r="W35" s="12"/>
      <c r="X35" s="14"/>
      <c r="Y35" s="12"/>
      <c r="Z35" s="14"/>
      <c r="AA35" s="12"/>
      <c r="AB35" s="14"/>
      <c r="AC35" s="99"/>
      <c r="AD35" s="12"/>
      <c r="AE35" s="47"/>
      <c r="AF35" s="15"/>
      <c r="AG35" s="93"/>
      <c r="AH35" s="94"/>
      <c r="AI35" s="93"/>
      <c r="AJ35" s="94"/>
      <c r="AK35" s="1">
        <f>IF(AH35="","",AH35-AG35+'2.AJ'!AE35)</f>
      </c>
      <c r="AL35" s="1">
        <f>IF(AJ35="","",AJ35-AI35+'2.AJ'!AE35)</f>
      </c>
    </row>
    <row r="36" spans="1:38" ht="39" customHeight="1">
      <c r="A36" s="200"/>
      <c r="B36" s="190"/>
      <c r="C36" s="173"/>
      <c r="D36" s="90"/>
      <c r="E36" s="89"/>
      <c r="F36" s="21"/>
      <c r="G36" s="12"/>
      <c r="H36" s="14"/>
      <c r="I36" s="12"/>
      <c r="J36" s="14"/>
      <c r="K36" s="12"/>
      <c r="L36" s="14"/>
      <c r="M36" s="45"/>
      <c r="N36" s="81"/>
      <c r="O36" s="45"/>
      <c r="P36" s="148"/>
      <c r="Q36" s="149"/>
      <c r="R36" s="45"/>
      <c r="S36" s="12"/>
      <c r="T36" s="14"/>
      <c r="U36" s="12"/>
      <c r="V36" s="14"/>
      <c r="W36" s="12"/>
      <c r="X36" s="14"/>
      <c r="Y36" s="12"/>
      <c r="Z36" s="14"/>
      <c r="AA36" s="12"/>
      <c r="AB36" s="14"/>
      <c r="AC36" s="99"/>
      <c r="AD36" s="12"/>
      <c r="AE36" s="47"/>
      <c r="AF36" s="15"/>
      <c r="AG36" s="95"/>
      <c r="AH36" s="96"/>
      <c r="AI36" s="95"/>
      <c r="AJ36" s="96"/>
      <c r="AK36" s="1">
        <f>IF(AH36="","",AH36-AG36+'2.AJ'!AE36)</f>
      </c>
      <c r="AL36" s="1">
        <f>IF(AJ36="","",AJ36-AI36+'2.AJ'!AE36)</f>
      </c>
    </row>
    <row r="37" spans="1:38" ht="39" customHeight="1">
      <c r="A37" s="200"/>
      <c r="B37" s="190"/>
      <c r="C37" s="173"/>
      <c r="D37" s="90"/>
      <c r="E37" s="89"/>
      <c r="F37" s="21"/>
      <c r="G37" s="12"/>
      <c r="H37" s="14"/>
      <c r="I37" s="12"/>
      <c r="J37" s="14"/>
      <c r="K37" s="12"/>
      <c r="L37" s="14"/>
      <c r="M37" s="45"/>
      <c r="N37" s="81"/>
      <c r="O37" s="45"/>
      <c r="P37" s="148"/>
      <c r="Q37" s="149"/>
      <c r="R37" s="45"/>
      <c r="S37" s="12"/>
      <c r="T37" s="14"/>
      <c r="U37" s="12"/>
      <c r="V37" s="14"/>
      <c r="W37" s="12"/>
      <c r="X37" s="14"/>
      <c r="Y37" s="12"/>
      <c r="Z37" s="14"/>
      <c r="AA37" s="12"/>
      <c r="AB37" s="14"/>
      <c r="AC37" s="99"/>
      <c r="AD37" s="12"/>
      <c r="AE37" s="47"/>
      <c r="AF37" s="15"/>
      <c r="AG37" s="95"/>
      <c r="AH37" s="96"/>
      <c r="AI37" s="95"/>
      <c r="AJ37" s="96"/>
      <c r="AK37" s="1">
        <f>IF(AH37="","",AH37-AG37+'2.AJ'!AE37)</f>
      </c>
      <c r="AL37" s="1">
        <f>IF(AJ37="","",AJ37-AI37+'2.AJ'!AE37)</f>
      </c>
    </row>
    <row r="38" spans="1:38" ht="39" customHeight="1" thickBot="1">
      <c r="A38" s="201"/>
      <c r="B38" s="191"/>
      <c r="C38" s="192"/>
      <c r="D38" s="90"/>
      <c r="E38" s="89"/>
      <c r="F38" s="21"/>
      <c r="G38" s="12"/>
      <c r="H38" s="14"/>
      <c r="I38" s="12"/>
      <c r="J38" s="14"/>
      <c r="K38" s="12"/>
      <c r="L38" s="14"/>
      <c r="M38" s="45"/>
      <c r="N38" s="81"/>
      <c r="O38" s="45"/>
      <c r="P38" s="148"/>
      <c r="Q38" s="149"/>
      <c r="R38" s="45"/>
      <c r="S38" s="12"/>
      <c r="T38" s="14"/>
      <c r="U38" s="12"/>
      <c r="V38" s="14"/>
      <c r="W38" s="12"/>
      <c r="X38" s="14"/>
      <c r="Y38" s="12"/>
      <c r="Z38" s="14"/>
      <c r="AA38" s="12"/>
      <c r="AB38" s="14"/>
      <c r="AC38" s="99"/>
      <c r="AD38" s="46">
        <f>'3.AJ  '!AD38</f>
        <v>40</v>
      </c>
      <c r="AE38" s="47">
        <f>AI38-AD38</f>
        <v>0</v>
      </c>
      <c r="AF38" s="15"/>
      <c r="AG38" s="97">
        <f>F38+H38+J38+L38+N38+F35+H35+J35+L35+N35+F36+H36+J36+L36+N36+F37+H37+J37+L37+N37+'1.AJ '!AI38</f>
        <v>40</v>
      </c>
      <c r="AH38" s="98">
        <f>G38+I38+K38+M38+O38+G35+I35+K35+M35+O35+G36+I36+K36+M36+O36+G37+I37+K37+M37+O37+'1.AJ '!AJ38</f>
        <v>0</v>
      </c>
      <c r="AI38" s="97">
        <f>AG38+P38+R38+T38+V38+X38+Z38+AB38+P35+R35+T35+V35+X35+Z35+AB35+P36+P37+R36+R37+T36+T37+V36+V37+X36+X37+Z36+Z37+AB36+AB37</f>
        <v>40</v>
      </c>
      <c r="AJ38" s="98">
        <f>AH38+Q38+S38+U38+W38+Y38+AA38+AC38+Q35+S35+U35+W35+Y35+AA35+AC35+Q36+Q37+S36+S37+U36+U37+W36+W37+Y36+Y37+AA36+AA37+AC36+AC37</f>
        <v>0</v>
      </c>
      <c r="AK38" s="1">
        <f>IF(AH38="","",AH38-AG38+'2.AJ'!AE38)</f>
        <v>-40</v>
      </c>
      <c r="AL38" s="1">
        <f>IF(AJ38="","",AJ38-AI38+'2.AJ'!AE38)</f>
        <v>-40</v>
      </c>
    </row>
    <row r="39" spans="1:38" ht="39" customHeight="1">
      <c r="A39" s="199">
        <v>4</v>
      </c>
      <c r="B39" s="202">
        <v>4</v>
      </c>
      <c r="C39" s="172" t="s">
        <v>45</v>
      </c>
      <c r="D39" s="90"/>
      <c r="E39" s="89"/>
      <c r="F39" s="21"/>
      <c r="G39" s="12"/>
      <c r="H39" s="14"/>
      <c r="I39" s="12"/>
      <c r="J39" s="14"/>
      <c r="K39" s="12"/>
      <c r="L39" s="14"/>
      <c r="M39" s="45"/>
      <c r="N39" s="81"/>
      <c r="O39" s="45"/>
      <c r="P39" s="148"/>
      <c r="Q39" s="149"/>
      <c r="R39" s="45"/>
      <c r="S39" s="12"/>
      <c r="T39" s="14"/>
      <c r="U39" s="12"/>
      <c r="V39" s="14"/>
      <c r="W39" s="12"/>
      <c r="X39" s="14"/>
      <c r="Y39" s="12"/>
      <c r="Z39" s="14"/>
      <c r="AA39" s="12"/>
      <c r="AB39" s="14"/>
      <c r="AC39" s="99"/>
      <c r="AD39" s="12"/>
      <c r="AE39" s="47"/>
      <c r="AF39" s="15"/>
      <c r="AG39" s="93"/>
      <c r="AH39" s="94"/>
      <c r="AI39" s="93"/>
      <c r="AJ39" s="94"/>
      <c r="AK39" s="1">
        <f>IF(AH39="","",AH39-AG39+'2.AJ'!AE39)</f>
      </c>
      <c r="AL39" s="1">
        <f>IF(AJ39="","",AJ39-AI39+'2.AJ'!AE39)</f>
      </c>
    </row>
    <row r="40" spans="1:38" ht="39" customHeight="1">
      <c r="A40" s="200"/>
      <c r="B40" s="190"/>
      <c r="C40" s="173"/>
      <c r="D40" s="90"/>
      <c r="E40" s="89"/>
      <c r="F40" s="21"/>
      <c r="G40" s="12"/>
      <c r="H40" s="14"/>
      <c r="I40" s="12"/>
      <c r="J40" s="14"/>
      <c r="K40" s="12"/>
      <c r="L40" s="14"/>
      <c r="M40" s="45"/>
      <c r="N40" s="81"/>
      <c r="O40" s="45"/>
      <c r="P40" s="148"/>
      <c r="Q40" s="149"/>
      <c r="R40" s="45"/>
      <c r="S40" s="12"/>
      <c r="T40" s="14"/>
      <c r="U40" s="12"/>
      <c r="V40" s="14"/>
      <c r="W40" s="12"/>
      <c r="X40" s="14"/>
      <c r="Y40" s="12"/>
      <c r="Z40" s="14"/>
      <c r="AA40" s="12"/>
      <c r="AB40" s="14"/>
      <c r="AC40" s="99"/>
      <c r="AD40" s="12"/>
      <c r="AE40" s="47"/>
      <c r="AF40" s="15"/>
      <c r="AG40" s="95"/>
      <c r="AH40" s="96"/>
      <c r="AI40" s="95"/>
      <c r="AJ40" s="96"/>
      <c r="AK40" s="1">
        <f>IF(AH40="","",AH40-AG40+'2.AJ'!AE40)</f>
      </c>
      <c r="AL40" s="1">
        <f>IF(AJ40="","",AJ40-AI40+'2.AJ'!AE40)</f>
      </c>
    </row>
    <row r="41" spans="1:38" ht="39" customHeight="1">
      <c r="A41" s="200"/>
      <c r="B41" s="190"/>
      <c r="C41" s="173"/>
      <c r="D41" s="90"/>
      <c r="E41" s="89"/>
      <c r="F41" s="21"/>
      <c r="G41" s="12"/>
      <c r="H41" s="14"/>
      <c r="I41" s="12"/>
      <c r="J41" s="14"/>
      <c r="K41" s="12"/>
      <c r="L41" s="14"/>
      <c r="M41" s="45"/>
      <c r="N41" s="81"/>
      <c r="O41" s="45"/>
      <c r="P41" s="148"/>
      <c r="Q41" s="149"/>
      <c r="R41" s="45"/>
      <c r="S41" s="12"/>
      <c r="T41" s="14"/>
      <c r="U41" s="12"/>
      <c r="V41" s="14"/>
      <c r="W41" s="12"/>
      <c r="X41" s="14"/>
      <c r="Y41" s="12"/>
      <c r="Z41" s="14"/>
      <c r="AA41" s="12"/>
      <c r="AB41" s="14"/>
      <c r="AC41" s="99"/>
      <c r="AD41" s="12"/>
      <c r="AE41" s="47"/>
      <c r="AF41" s="15"/>
      <c r="AG41" s="95"/>
      <c r="AH41" s="96"/>
      <c r="AI41" s="95"/>
      <c r="AJ41" s="96"/>
      <c r="AK41" s="1">
        <f>IF(AH41="","",AH41-AG41+'2.AJ'!AE41)</f>
      </c>
      <c r="AL41" s="1">
        <f>IF(AJ41="","",AJ41-AI41+'2.AJ'!AE41)</f>
      </c>
    </row>
    <row r="42" spans="1:38" ht="39" customHeight="1" thickBot="1">
      <c r="A42" s="201"/>
      <c r="B42" s="191"/>
      <c r="C42" s="192"/>
      <c r="D42" s="90"/>
      <c r="E42" s="89"/>
      <c r="F42" s="21"/>
      <c r="G42" s="12"/>
      <c r="H42" s="14"/>
      <c r="I42" s="12"/>
      <c r="J42" s="14"/>
      <c r="K42" s="12"/>
      <c r="L42" s="14"/>
      <c r="M42" s="45"/>
      <c r="N42" s="81"/>
      <c r="O42" s="45"/>
      <c r="P42" s="148"/>
      <c r="Q42" s="149"/>
      <c r="R42" s="45"/>
      <c r="S42" s="12"/>
      <c r="T42" s="14"/>
      <c r="U42" s="12"/>
      <c r="V42" s="14"/>
      <c r="W42" s="12"/>
      <c r="X42" s="14"/>
      <c r="Y42" s="12"/>
      <c r="Z42" s="14"/>
      <c r="AA42" s="12"/>
      <c r="AB42" s="14"/>
      <c r="AC42" s="99"/>
      <c r="AD42" s="46">
        <f>'3.AJ  '!AD42</f>
        <v>40</v>
      </c>
      <c r="AE42" s="47">
        <f>AI42-AD42</f>
        <v>0</v>
      </c>
      <c r="AF42" s="15"/>
      <c r="AG42" s="97">
        <f>F42+H42+J42+L42+N42+F39+H39+J39+L39+N39+F40+H40+J40+L40+N40+F41+H41+J41+L41+N41+'1.AJ '!AI42</f>
        <v>40</v>
      </c>
      <c r="AH42" s="98">
        <f>G42+I42+K42+M42+O42+G39+I39+K39+M39+O39+G40+I40+K40+M40+O40+G41+I41+K41+M41+O41+'1.AJ '!AJ42</f>
        <v>0</v>
      </c>
      <c r="AI42" s="97">
        <f>AG42+P42+R42+T42+V42+X42+Z42+AB42+P39+R39+T39+V39+X39+Z39+AB39+P40+P41+R40+R41+T40+T41+V40+V41+X40+X41+Z40+Z41+AB40+AB41</f>
        <v>40</v>
      </c>
      <c r="AJ42" s="98">
        <f>AH42+Q42+S42+U42+W42+Y42+AA42+AC42+Q39+S39+U39+W39+Y39+AA39+AC39+Q40+Q41+S40+S41+U40+U41+W40+W41+Y40+Y41+AA40+AA41+AC40+AC41</f>
        <v>0</v>
      </c>
      <c r="AK42" s="1">
        <f>IF(AH42="","",AH42-AG42+'2.AJ'!AE42)</f>
        <v>-40</v>
      </c>
      <c r="AL42" s="1">
        <f>IF(AJ42="","",AJ42-AI42+'2.AJ'!AE42)</f>
        <v>-40</v>
      </c>
    </row>
    <row r="43" spans="1:38" ht="39" customHeight="1">
      <c r="A43" s="199">
        <v>4</v>
      </c>
      <c r="B43" s="202">
        <v>5</v>
      </c>
      <c r="C43" s="172" t="s">
        <v>46</v>
      </c>
      <c r="D43" s="90"/>
      <c r="E43" s="89"/>
      <c r="F43" s="101"/>
      <c r="G43" s="102"/>
      <c r="H43" s="103">
        <v>30</v>
      </c>
      <c r="I43" s="102"/>
      <c r="J43" s="103"/>
      <c r="K43" s="102"/>
      <c r="L43" s="103"/>
      <c r="M43" s="104"/>
      <c r="N43" s="105"/>
      <c r="O43" s="104"/>
      <c r="P43" s="148"/>
      <c r="Q43" s="149"/>
      <c r="R43" s="45"/>
      <c r="S43" s="12"/>
      <c r="T43" s="14"/>
      <c r="U43" s="12"/>
      <c r="V43" s="14"/>
      <c r="W43" s="12"/>
      <c r="X43" s="14"/>
      <c r="Y43" s="12"/>
      <c r="Z43" s="14"/>
      <c r="AA43" s="12"/>
      <c r="AB43" s="14"/>
      <c r="AC43" s="99"/>
      <c r="AD43" s="12"/>
      <c r="AE43" s="47"/>
      <c r="AF43" s="15"/>
      <c r="AG43" s="93"/>
      <c r="AH43" s="94"/>
      <c r="AI43" s="93"/>
      <c r="AJ43" s="94"/>
      <c r="AK43" s="1">
        <f>IF(AH43="","",AH43-AG43+'2.AJ'!AE43)</f>
      </c>
      <c r="AL43" s="1">
        <f>IF(AJ43="","",AJ43-AI43+'2.AJ'!AE43)</f>
      </c>
    </row>
    <row r="44" spans="1:38" ht="39" customHeight="1">
      <c r="A44" s="200"/>
      <c r="B44" s="190"/>
      <c r="C44" s="173"/>
      <c r="D44" s="90"/>
      <c r="E44" s="89"/>
      <c r="F44" s="101"/>
      <c r="G44" s="102"/>
      <c r="H44" s="103"/>
      <c r="I44" s="102"/>
      <c r="J44" s="103"/>
      <c r="K44" s="102"/>
      <c r="L44" s="103"/>
      <c r="M44" s="104"/>
      <c r="N44" s="105"/>
      <c r="O44" s="104"/>
      <c r="P44" s="148"/>
      <c r="Q44" s="149"/>
      <c r="R44" s="45"/>
      <c r="S44" s="12"/>
      <c r="T44" s="14"/>
      <c r="U44" s="12"/>
      <c r="V44" s="14"/>
      <c r="W44" s="12"/>
      <c r="X44" s="14"/>
      <c r="Y44" s="12"/>
      <c r="Z44" s="14"/>
      <c r="AA44" s="12"/>
      <c r="AB44" s="14"/>
      <c r="AC44" s="99"/>
      <c r="AD44" s="12"/>
      <c r="AE44" s="47"/>
      <c r="AF44" s="15"/>
      <c r="AG44" s="95"/>
      <c r="AH44" s="96"/>
      <c r="AI44" s="95"/>
      <c r="AJ44" s="96"/>
      <c r="AK44" s="1">
        <f>IF(AH44="","",AH44-AG44+'2.AJ'!AE44)</f>
      </c>
      <c r="AL44" s="1">
        <f>IF(AJ44="","",AJ44-AI44+'2.AJ'!AE44)</f>
      </c>
    </row>
    <row r="45" spans="1:38" ht="39" customHeight="1">
      <c r="A45" s="200"/>
      <c r="B45" s="190"/>
      <c r="C45" s="173"/>
      <c r="D45" s="90"/>
      <c r="E45" s="89"/>
      <c r="F45" s="101"/>
      <c r="G45" s="102"/>
      <c r="H45" s="103"/>
      <c r="I45" s="102"/>
      <c r="J45" s="103"/>
      <c r="K45" s="102"/>
      <c r="L45" s="103"/>
      <c r="M45" s="104"/>
      <c r="N45" s="105"/>
      <c r="O45" s="104"/>
      <c r="P45" s="148"/>
      <c r="Q45" s="149"/>
      <c r="R45" s="45"/>
      <c r="S45" s="12"/>
      <c r="T45" s="14"/>
      <c r="U45" s="12"/>
      <c r="V45" s="14"/>
      <c r="W45" s="12"/>
      <c r="X45" s="14"/>
      <c r="Y45" s="12"/>
      <c r="Z45" s="14"/>
      <c r="AA45" s="12"/>
      <c r="AB45" s="14"/>
      <c r="AC45" s="99"/>
      <c r="AD45" s="12"/>
      <c r="AE45" s="47"/>
      <c r="AF45" s="15"/>
      <c r="AG45" s="95"/>
      <c r="AH45" s="96"/>
      <c r="AI45" s="95"/>
      <c r="AJ45" s="96"/>
      <c r="AK45" s="1">
        <f>IF(AH45="","",AH45-AG45+'2.AJ'!AE45)</f>
      </c>
      <c r="AL45" s="1">
        <f>IF(AJ45="","",AJ45-AI45+'2.AJ'!AE45)</f>
      </c>
    </row>
    <row r="46" spans="1:38" ht="39" customHeight="1" thickBot="1">
      <c r="A46" s="201"/>
      <c r="B46" s="191"/>
      <c r="C46" s="192"/>
      <c r="D46" s="90"/>
      <c r="E46" s="89"/>
      <c r="F46" s="101"/>
      <c r="G46" s="102"/>
      <c r="H46" s="103"/>
      <c r="I46" s="102"/>
      <c r="J46" s="103"/>
      <c r="K46" s="102"/>
      <c r="L46" s="103"/>
      <c r="M46" s="104"/>
      <c r="N46" s="105"/>
      <c r="O46" s="104"/>
      <c r="P46" s="148"/>
      <c r="Q46" s="149"/>
      <c r="R46" s="45"/>
      <c r="S46" s="12"/>
      <c r="T46" s="14"/>
      <c r="U46" s="12"/>
      <c r="V46" s="14"/>
      <c r="W46" s="12"/>
      <c r="X46" s="14"/>
      <c r="Y46" s="12"/>
      <c r="Z46" s="14"/>
      <c r="AA46" s="12"/>
      <c r="AB46" s="14"/>
      <c r="AC46" s="99"/>
      <c r="AD46" s="46">
        <f>'3.AJ  '!AD46</f>
        <v>30</v>
      </c>
      <c r="AE46" s="47">
        <f>AI46-AD46</f>
        <v>0</v>
      </c>
      <c r="AF46" s="15"/>
      <c r="AG46" s="97">
        <f>F46+H46+J46+L46+N46+F43+H43+J43+L43+N43+F44+H44+J44+L44+N44+F45+H45+J45+L45+N45+'1.AJ '!AI46</f>
        <v>30</v>
      </c>
      <c r="AH46" s="98">
        <f>G46+I46+K46+M46+O46+G43+I43+K43+M43+O43+G44+I44+K44+M44+O44+G45+I45+K45+M45+O45+'1.AJ '!AJ46</f>
        <v>0</v>
      </c>
      <c r="AI46" s="97">
        <f>AG46+P46+R46+T46+V46+X46+Z46+AB46+P43+R43+T43+V43+X43+Z43+AB43+P44+P45+R44+R45+T44+T45+V44+V45+X44+X45+Z44+Z45+AB44+AB45</f>
        <v>30</v>
      </c>
      <c r="AJ46" s="98">
        <f>AH46+Q46+S46+U46+W46+Y46+AA46+AC46+Q43+S43+U43+W43+Y43+AA43+AC43+Q44+Q45+S44+S45+U44+U45+W44+W45+Y44+Y45+AA44+AA45+AC44+AC45</f>
        <v>0</v>
      </c>
      <c r="AK46" s="1">
        <f>IF(AH46="","",AH46-AG46+'2.AJ'!AE46)</f>
        <v>-30</v>
      </c>
      <c r="AL46" s="1">
        <f>IF(AJ46="","",AJ46-AI46+'2.AJ'!AE46)</f>
        <v>-30</v>
      </c>
    </row>
    <row r="47" spans="1:38" ht="39" customHeight="1">
      <c r="A47" s="199">
        <v>4</v>
      </c>
      <c r="B47" s="202">
        <v>6</v>
      </c>
      <c r="C47" s="172" t="s">
        <v>47</v>
      </c>
      <c r="D47" s="90"/>
      <c r="E47" s="89"/>
      <c r="F47" s="101"/>
      <c r="G47" s="102"/>
      <c r="H47" s="103"/>
      <c r="I47" s="102"/>
      <c r="J47" s="103"/>
      <c r="K47" s="102"/>
      <c r="L47" s="103">
        <v>40</v>
      </c>
      <c r="M47" s="104"/>
      <c r="N47" s="105"/>
      <c r="O47" s="104"/>
      <c r="P47" s="148"/>
      <c r="Q47" s="149"/>
      <c r="R47" s="45"/>
      <c r="S47" s="12"/>
      <c r="T47" s="14"/>
      <c r="U47" s="12"/>
      <c r="V47" s="14"/>
      <c r="W47" s="12"/>
      <c r="X47" s="14"/>
      <c r="Y47" s="12"/>
      <c r="Z47" s="14"/>
      <c r="AA47" s="12"/>
      <c r="AB47" s="14"/>
      <c r="AC47" s="99"/>
      <c r="AD47" s="12"/>
      <c r="AE47" s="47"/>
      <c r="AF47" s="15"/>
      <c r="AG47" s="93"/>
      <c r="AH47" s="94"/>
      <c r="AI47" s="93"/>
      <c r="AJ47" s="94"/>
      <c r="AK47" s="1">
        <f>IF(AH47="","",AH47-AG47+'2.AJ'!AE47)</f>
      </c>
      <c r="AL47" s="1">
        <f>IF(AJ47="","",AJ47-AI47+'2.AJ'!AE47)</f>
      </c>
    </row>
    <row r="48" spans="1:38" ht="39" customHeight="1">
      <c r="A48" s="200"/>
      <c r="B48" s="190"/>
      <c r="C48" s="173"/>
      <c r="D48" s="90"/>
      <c r="E48" s="89"/>
      <c r="F48" s="101"/>
      <c r="G48" s="102"/>
      <c r="H48" s="103"/>
      <c r="I48" s="102"/>
      <c r="J48" s="103"/>
      <c r="K48" s="102"/>
      <c r="L48" s="103"/>
      <c r="M48" s="104"/>
      <c r="N48" s="105"/>
      <c r="O48" s="104"/>
      <c r="P48" s="148"/>
      <c r="Q48" s="149"/>
      <c r="R48" s="45"/>
      <c r="S48" s="12"/>
      <c r="T48" s="14"/>
      <c r="U48" s="12"/>
      <c r="V48" s="14"/>
      <c r="W48" s="12"/>
      <c r="X48" s="14"/>
      <c r="Y48" s="12"/>
      <c r="Z48" s="14"/>
      <c r="AA48" s="12"/>
      <c r="AB48" s="14"/>
      <c r="AC48" s="99"/>
      <c r="AD48" s="12"/>
      <c r="AE48" s="47"/>
      <c r="AF48" s="15"/>
      <c r="AG48" s="95"/>
      <c r="AH48" s="96"/>
      <c r="AI48" s="95"/>
      <c r="AJ48" s="96"/>
      <c r="AK48" s="1">
        <f>IF(AH48="","",AH48-AG48+'2.AJ'!AE48)</f>
      </c>
      <c r="AL48" s="1">
        <f>IF(AJ48="","",AJ48-AI48+'2.AJ'!AE48)</f>
      </c>
    </row>
    <row r="49" spans="1:38" ht="39" customHeight="1">
      <c r="A49" s="200"/>
      <c r="B49" s="190"/>
      <c r="C49" s="173"/>
      <c r="D49" s="90"/>
      <c r="E49" s="89"/>
      <c r="F49" s="101"/>
      <c r="G49" s="102"/>
      <c r="H49" s="103"/>
      <c r="I49" s="102"/>
      <c r="J49" s="103"/>
      <c r="K49" s="102"/>
      <c r="L49" s="103"/>
      <c r="M49" s="104"/>
      <c r="N49" s="105"/>
      <c r="O49" s="104"/>
      <c r="P49" s="148"/>
      <c r="Q49" s="149"/>
      <c r="R49" s="45"/>
      <c r="S49" s="12"/>
      <c r="T49" s="14"/>
      <c r="U49" s="12"/>
      <c r="V49" s="14"/>
      <c r="W49" s="12"/>
      <c r="X49" s="14"/>
      <c r="Y49" s="12"/>
      <c r="Z49" s="14"/>
      <c r="AA49" s="12"/>
      <c r="AB49" s="14"/>
      <c r="AC49" s="99"/>
      <c r="AD49" s="12"/>
      <c r="AE49" s="47"/>
      <c r="AF49" s="15"/>
      <c r="AG49" s="95"/>
      <c r="AH49" s="96"/>
      <c r="AI49" s="95"/>
      <c r="AJ49" s="96"/>
      <c r="AK49" s="1">
        <f>IF(AH49="","",AH49-AG49+'2.AJ'!AE49)</f>
      </c>
      <c r="AL49" s="1">
        <f>IF(AJ49="","",AJ49-AI49+'2.AJ'!AE49)</f>
      </c>
    </row>
    <row r="50" spans="1:38" ht="39" customHeight="1" thickBot="1">
      <c r="A50" s="201"/>
      <c r="B50" s="191"/>
      <c r="C50" s="192"/>
      <c r="D50" s="90"/>
      <c r="E50" s="89"/>
      <c r="F50" s="101"/>
      <c r="G50" s="102"/>
      <c r="H50" s="103"/>
      <c r="I50" s="102"/>
      <c r="J50" s="103"/>
      <c r="K50" s="102"/>
      <c r="L50" s="103"/>
      <c r="M50" s="104"/>
      <c r="N50" s="105"/>
      <c r="O50" s="104"/>
      <c r="P50" s="148"/>
      <c r="Q50" s="149"/>
      <c r="R50" s="45"/>
      <c r="S50" s="12"/>
      <c r="T50" s="14"/>
      <c r="U50" s="12"/>
      <c r="V50" s="14"/>
      <c r="W50" s="12"/>
      <c r="X50" s="14"/>
      <c r="Y50" s="12"/>
      <c r="Z50" s="14"/>
      <c r="AA50" s="12"/>
      <c r="AB50" s="14"/>
      <c r="AC50" s="99"/>
      <c r="AD50" s="46">
        <f>'3.AJ  '!AD50</f>
        <v>40</v>
      </c>
      <c r="AE50" s="47">
        <f>AI50-AD50</f>
        <v>0</v>
      </c>
      <c r="AF50" s="15"/>
      <c r="AG50" s="97">
        <f>F50+H50+J50+L50+N50+F47+H47+J47+L47+N47+F48+H48+J48+L48+N48+F49+H49+J49+L49+N49+'1.AJ '!AI50</f>
        <v>40</v>
      </c>
      <c r="AH50" s="98">
        <f>G50+I50+K50+M50+O50+G47+I47+K47+M47+O47+G48+I48+K48+M48+O48+G49+I49+K49+M49+O49+'1.AJ '!AJ50</f>
        <v>0</v>
      </c>
      <c r="AI50" s="97">
        <f>AG50+P50+R50+T50+V50+X50+Z50+AB50+P47+R47+T47+V47+X47+Z47+AB47+P48+P49+R48+R49+T48+T49+V48+V49+X48+X49+Z48+Z49+AB48+AB49</f>
        <v>40</v>
      </c>
      <c r="AJ50" s="98">
        <f>AH50+Q50+S50+U50+W50+Y50+AA50+AC50+Q47+S47+U47+W47+Y47+AA47+AC47+Q48+Q49+S48+S49+U48+U49+W48+W49+Y48+Y49+AA48+AA49+AC48+AC49</f>
        <v>0</v>
      </c>
      <c r="AK50" s="1">
        <f>IF(AH50="","",AH50-AG50+'2.AJ'!AE50)</f>
        <v>-40</v>
      </c>
      <c r="AL50" s="1">
        <f>IF(AJ50="","",AJ50-AI50+'2.AJ'!AE50)</f>
        <v>-40</v>
      </c>
    </row>
    <row r="51" spans="1:38" ht="39" customHeight="1">
      <c r="A51" s="199">
        <v>4</v>
      </c>
      <c r="B51" s="202">
        <v>7</v>
      </c>
      <c r="C51" s="172" t="s">
        <v>68</v>
      </c>
      <c r="D51" s="90"/>
      <c r="E51" s="89"/>
      <c r="F51" s="21"/>
      <c r="G51" s="12"/>
      <c r="H51" s="14"/>
      <c r="I51" s="12"/>
      <c r="J51" s="14"/>
      <c r="K51" s="12"/>
      <c r="L51" s="14"/>
      <c r="M51" s="45"/>
      <c r="N51" s="81"/>
      <c r="O51" s="45"/>
      <c r="P51" s="150">
        <v>30</v>
      </c>
      <c r="Q51" s="151"/>
      <c r="R51" s="104"/>
      <c r="S51" s="102"/>
      <c r="T51" s="103"/>
      <c r="U51" s="102"/>
      <c r="V51" s="103">
        <v>30</v>
      </c>
      <c r="W51" s="102"/>
      <c r="X51" s="103"/>
      <c r="Y51" s="102"/>
      <c r="Z51" s="103">
        <v>30</v>
      </c>
      <c r="AA51" s="102"/>
      <c r="AB51" s="103">
        <v>30</v>
      </c>
      <c r="AC51" s="106"/>
      <c r="AD51" s="12"/>
      <c r="AE51" s="47"/>
      <c r="AF51" s="15"/>
      <c r="AG51" s="93"/>
      <c r="AH51" s="94"/>
      <c r="AI51" s="93"/>
      <c r="AJ51" s="94"/>
      <c r="AK51" s="1">
        <f>IF(AH51="","",AH51-AG51+'2.AJ'!AE51)</f>
      </c>
      <c r="AL51" s="1">
        <f>IF(AJ51="","",AJ51-AI51+'2.AJ'!AE51)</f>
      </c>
    </row>
    <row r="52" spans="1:38" ht="39" customHeight="1">
      <c r="A52" s="200"/>
      <c r="B52" s="190"/>
      <c r="C52" s="173"/>
      <c r="D52" s="90"/>
      <c r="E52" s="89"/>
      <c r="F52" s="21"/>
      <c r="G52" s="12"/>
      <c r="H52" s="14"/>
      <c r="I52" s="12"/>
      <c r="J52" s="14"/>
      <c r="K52" s="12"/>
      <c r="L52" s="14"/>
      <c r="M52" s="45"/>
      <c r="N52" s="81"/>
      <c r="O52" s="45"/>
      <c r="P52" s="150"/>
      <c r="Q52" s="151"/>
      <c r="R52" s="104"/>
      <c r="S52" s="102"/>
      <c r="T52" s="103"/>
      <c r="U52" s="102"/>
      <c r="V52" s="103"/>
      <c r="W52" s="102"/>
      <c r="X52" s="103"/>
      <c r="Y52" s="102"/>
      <c r="Z52" s="103"/>
      <c r="AA52" s="102"/>
      <c r="AB52" s="103"/>
      <c r="AC52" s="106"/>
      <c r="AD52" s="12"/>
      <c r="AE52" s="47"/>
      <c r="AF52" s="15"/>
      <c r="AG52" s="95"/>
      <c r="AH52" s="96"/>
      <c r="AI52" s="95"/>
      <c r="AJ52" s="96"/>
      <c r="AK52" s="1">
        <f>IF(AH52="","",AH52-AG52+'2.AJ'!AE52)</f>
      </c>
      <c r="AL52" s="1">
        <f>IF(AJ52="","",AJ52-AI52+'2.AJ'!AE52)</f>
      </c>
    </row>
    <row r="53" spans="1:38" ht="39" customHeight="1">
      <c r="A53" s="200"/>
      <c r="B53" s="190"/>
      <c r="C53" s="173"/>
      <c r="D53" s="90"/>
      <c r="E53" s="89"/>
      <c r="F53" s="21"/>
      <c r="G53" s="12"/>
      <c r="H53" s="14"/>
      <c r="I53" s="12"/>
      <c r="J53" s="14"/>
      <c r="K53" s="12"/>
      <c r="L53" s="14"/>
      <c r="M53" s="45"/>
      <c r="N53" s="81"/>
      <c r="O53" s="45"/>
      <c r="P53" s="150"/>
      <c r="Q53" s="151"/>
      <c r="R53" s="104"/>
      <c r="S53" s="102"/>
      <c r="T53" s="103"/>
      <c r="U53" s="102"/>
      <c r="V53" s="103"/>
      <c r="W53" s="102"/>
      <c r="X53" s="103"/>
      <c r="Y53" s="102"/>
      <c r="Z53" s="103"/>
      <c r="AA53" s="102"/>
      <c r="AB53" s="103"/>
      <c r="AC53" s="106"/>
      <c r="AD53" s="12"/>
      <c r="AE53" s="47"/>
      <c r="AF53" s="15"/>
      <c r="AG53" s="95"/>
      <c r="AH53" s="96"/>
      <c r="AI53" s="95"/>
      <c r="AJ53" s="96"/>
      <c r="AK53" s="1">
        <f>IF(AH53="","",AH53-AG53+'2.AJ'!AE53)</f>
      </c>
      <c r="AL53" s="1">
        <f>IF(AJ53="","",AJ53-AI53+'2.AJ'!AE53)</f>
      </c>
    </row>
    <row r="54" spans="1:38" ht="39" customHeight="1" thickBot="1">
      <c r="A54" s="201"/>
      <c r="B54" s="191"/>
      <c r="C54" s="192"/>
      <c r="D54" s="90"/>
      <c r="E54" s="89"/>
      <c r="F54" s="21"/>
      <c r="G54" s="12"/>
      <c r="H54" s="14"/>
      <c r="I54" s="12"/>
      <c r="J54" s="14"/>
      <c r="K54" s="12"/>
      <c r="L54" s="14"/>
      <c r="M54" s="45"/>
      <c r="N54" s="81"/>
      <c r="O54" s="45"/>
      <c r="P54" s="150"/>
      <c r="Q54" s="151"/>
      <c r="R54" s="104"/>
      <c r="S54" s="102"/>
      <c r="T54" s="103"/>
      <c r="U54" s="102"/>
      <c r="V54" s="103"/>
      <c r="W54" s="102"/>
      <c r="X54" s="103"/>
      <c r="Y54" s="102"/>
      <c r="Z54" s="103"/>
      <c r="AA54" s="102"/>
      <c r="AB54" s="103"/>
      <c r="AC54" s="106"/>
      <c r="AD54" s="46">
        <f>'3.AJ  '!AD54</f>
        <v>240</v>
      </c>
      <c r="AE54" s="47">
        <f>AI54-AD54</f>
        <v>-120</v>
      </c>
      <c r="AF54" s="15"/>
      <c r="AG54" s="97">
        <f>F54+H54+J54+L54+N54+F51+H51+J51+L51+N51+F52+H52+J52+L52+N52+F53+H53+J53+L53+N53+'1.AJ '!AI54</f>
        <v>0</v>
      </c>
      <c r="AH54" s="98">
        <f>G54+I54+K54+M54+O54+G51+I51+K51+M51+O51+G52+I52+K52+M52+O52+G53+I53+K53+M53+O53+'1.AJ '!AJ54</f>
        <v>0</v>
      </c>
      <c r="AI54" s="97">
        <f>AG54+P54+R54+T54+V54+X54+Z54+AB54+P51+R51+T51+V51+X51+Z51+AB51+P52+P53+R52+R53+T52+T53+V52+V53+X52+X53+Z52+Z53+AB52+AB53</f>
        <v>120</v>
      </c>
      <c r="AJ54" s="98">
        <f>AH54+Q54+S54+U54+W54+Y54+AA54+AC54+Q51+S51+U51+W51+Y51+AA51+AC51+Q52+Q53+S52+S53+U52+U53+W52+W53+Y52+Y53+AA52+AA53+AC52+AC53</f>
        <v>0</v>
      </c>
      <c r="AK54" s="1">
        <f>IF(AH54="","",AH54-AG54+'2.AJ'!AE54)</f>
        <v>-120</v>
      </c>
      <c r="AL54" s="1">
        <f>IF(AJ54="","",AJ54-AI54+'2.AJ'!AE54)</f>
        <v>-240</v>
      </c>
    </row>
    <row r="55" spans="1:38" ht="39" customHeight="1">
      <c r="A55" s="199">
        <v>4</v>
      </c>
      <c r="B55" s="202">
        <v>8</v>
      </c>
      <c r="C55" s="172" t="s">
        <v>48</v>
      </c>
      <c r="D55" s="90"/>
      <c r="E55" s="89"/>
      <c r="F55" s="21"/>
      <c r="G55" s="12"/>
      <c r="H55" s="14"/>
      <c r="I55" s="12"/>
      <c r="J55" s="14"/>
      <c r="K55" s="12"/>
      <c r="L55" s="14"/>
      <c r="M55" s="45"/>
      <c r="N55" s="81"/>
      <c r="O55" s="45"/>
      <c r="P55" s="148"/>
      <c r="Q55" s="149"/>
      <c r="R55" s="45"/>
      <c r="S55" s="12"/>
      <c r="T55" s="14"/>
      <c r="U55" s="12"/>
      <c r="V55" s="14"/>
      <c r="W55" s="12"/>
      <c r="X55" s="14"/>
      <c r="Y55" s="12"/>
      <c r="Z55" s="14"/>
      <c r="AA55" s="12"/>
      <c r="AB55" s="14"/>
      <c r="AC55" s="99"/>
      <c r="AD55" s="12"/>
      <c r="AE55" s="47"/>
      <c r="AF55" s="15"/>
      <c r="AG55" s="93"/>
      <c r="AH55" s="94"/>
      <c r="AI55" s="93"/>
      <c r="AJ55" s="94"/>
      <c r="AK55" s="1">
        <f>IF(AH55="","",AH55-AG55+'2.AJ'!AE55)</f>
      </c>
      <c r="AL55" s="1">
        <f>IF(AJ55="","",AJ55-AI55+'2.AJ'!AE55)</f>
      </c>
    </row>
    <row r="56" spans="1:38" ht="39" customHeight="1">
      <c r="A56" s="200"/>
      <c r="B56" s="190"/>
      <c r="C56" s="173"/>
      <c r="D56" s="90"/>
      <c r="E56" s="89"/>
      <c r="F56" s="21"/>
      <c r="G56" s="12"/>
      <c r="H56" s="14"/>
      <c r="I56" s="12"/>
      <c r="J56" s="14"/>
      <c r="K56" s="12"/>
      <c r="L56" s="14"/>
      <c r="M56" s="45"/>
      <c r="N56" s="81"/>
      <c r="O56" s="45"/>
      <c r="P56" s="148"/>
      <c r="Q56" s="149"/>
      <c r="R56" s="45"/>
      <c r="S56" s="12"/>
      <c r="T56" s="14"/>
      <c r="U56" s="12"/>
      <c r="V56" s="14"/>
      <c r="W56" s="12"/>
      <c r="X56" s="14"/>
      <c r="Y56" s="12"/>
      <c r="Z56" s="14"/>
      <c r="AA56" s="12"/>
      <c r="AB56" s="14"/>
      <c r="AC56" s="99"/>
      <c r="AD56" s="12"/>
      <c r="AE56" s="47"/>
      <c r="AF56" s="15"/>
      <c r="AG56" s="95"/>
      <c r="AH56" s="96"/>
      <c r="AI56" s="95"/>
      <c r="AJ56" s="96"/>
      <c r="AK56" s="1">
        <f>IF(AH56="","",AH56-AG56+'2.AJ'!AE56)</f>
      </c>
      <c r="AL56" s="1">
        <f>IF(AJ56="","",AJ56-AI56+'2.AJ'!AE56)</f>
      </c>
    </row>
    <row r="57" spans="1:38" ht="39" customHeight="1">
      <c r="A57" s="200"/>
      <c r="B57" s="190"/>
      <c r="C57" s="173"/>
      <c r="D57" s="90"/>
      <c r="E57" s="89"/>
      <c r="F57" s="21"/>
      <c r="G57" s="12"/>
      <c r="H57" s="14"/>
      <c r="I57" s="12"/>
      <c r="J57" s="14"/>
      <c r="K57" s="12"/>
      <c r="L57" s="14"/>
      <c r="M57" s="45"/>
      <c r="N57" s="81"/>
      <c r="O57" s="45"/>
      <c r="P57" s="148"/>
      <c r="Q57" s="149"/>
      <c r="R57" s="45"/>
      <c r="S57" s="12"/>
      <c r="T57" s="14"/>
      <c r="U57" s="12"/>
      <c r="V57" s="14"/>
      <c r="W57" s="12"/>
      <c r="X57" s="14"/>
      <c r="Y57" s="12"/>
      <c r="Z57" s="14"/>
      <c r="AA57" s="12"/>
      <c r="AB57" s="14"/>
      <c r="AC57" s="99"/>
      <c r="AD57" s="12"/>
      <c r="AE57" s="47"/>
      <c r="AF57" s="15"/>
      <c r="AG57" s="95"/>
      <c r="AH57" s="96"/>
      <c r="AI57" s="95"/>
      <c r="AJ57" s="96"/>
      <c r="AK57" s="1">
        <f>IF(AH57="","",AH57-AG57+'2.AJ'!AE57)</f>
      </c>
      <c r="AL57" s="1">
        <f>IF(AJ57="","",AJ57-AI57+'2.AJ'!AE57)</f>
      </c>
    </row>
    <row r="58" spans="1:38" ht="39" customHeight="1" thickBot="1">
      <c r="A58" s="201"/>
      <c r="B58" s="191"/>
      <c r="C58" s="192"/>
      <c r="D58" s="90"/>
      <c r="E58" s="89"/>
      <c r="F58" s="21"/>
      <c r="G58" s="12"/>
      <c r="H58" s="14"/>
      <c r="I58" s="12"/>
      <c r="J58" s="14"/>
      <c r="K58" s="12"/>
      <c r="L58" s="14"/>
      <c r="M58" s="45"/>
      <c r="N58" s="81"/>
      <c r="O58" s="45"/>
      <c r="P58" s="148"/>
      <c r="Q58" s="149"/>
      <c r="R58" s="45"/>
      <c r="S58" s="12"/>
      <c r="T58" s="14"/>
      <c r="U58" s="12"/>
      <c r="V58" s="14"/>
      <c r="W58" s="12"/>
      <c r="X58" s="14"/>
      <c r="Y58" s="12"/>
      <c r="Z58" s="14"/>
      <c r="AA58" s="12"/>
      <c r="AB58" s="14"/>
      <c r="AC58" s="99"/>
      <c r="AD58" s="46">
        <f>'3.AJ  '!AD58</f>
        <v>70</v>
      </c>
      <c r="AE58" s="47">
        <f>AI58-AD58</f>
        <v>-70</v>
      </c>
      <c r="AF58" s="15"/>
      <c r="AG58" s="97">
        <f>F58+H58+J58+L58+N58+F55+H55+J55+L55+N55+F56+H56+J56+L56+N56+F57+H57+J57+L57+N57+'1.AJ '!AI58</f>
        <v>0</v>
      </c>
      <c r="AH58" s="98">
        <f>G58+I58+K58+M58+O58+G55+I55+K55+M55+O55+G56+I56+K56+M56+O56+G57+I57+K57+M57+O57+'1.AJ '!AJ58</f>
        <v>0</v>
      </c>
      <c r="AI58" s="97">
        <f>AG58+P58+R58+T58+V58+X58+Z58+AB58+P55+R55+T55+V55+X55+Z55+AB55+P56+P57+R56+R57+T56+T57+V56+V57+X56+X57+Z56+Z57+AB56+AB57</f>
        <v>0</v>
      </c>
      <c r="AJ58" s="98">
        <f>AH58+Q58+S58+U58+W58+Y58+AA58+AC58+Q55+S55+U55+W55+Y55+AA55+AC55+Q56+Q57+S56+S57+U56+U57+W56+W57+Y56+Y57+AA56+AA57+AC56+AC57</f>
        <v>0</v>
      </c>
      <c r="AK58" s="1">
        <f>IF(AH58="","",AH58-AG58+'2.AJ'!AE58)</f>
        <v>-70</v>
      </c>
      <c r="AL58" s="1">
        <f>IF(AJ58="","",AJ58-AI58+'2.AJ'!AE58)</f>
        <v>-70</v>
      </c>
    </row>
    <row r="59" spans="1:38" ht="39" customHeight="1">
      <c r="A59" s="199">
        <v>4</v>
      </c>
      <c r="B59" s="202">
        <v>9</v>
      </c>
      <c r="C59" s="172" t="s">
        <v>49</v>
      </c>
      <c r="D59" s="90"/>
      <c r="E59" s="89"/>
      <c r="F59" s="101"/>
      <c r="G59" s="102"/>
      <c r="H59" s="103">
        <v>40</v>
      </c>
      <c r="I59" s="102"/>
      <c r="J59" s="103"/>
      <c r="K59" s="102"/>
      <c r="L59" s="103">
        <v>40</v>
      </c>
      <c r="M59" s="104"/>
      <c r="N59" s="105">
        <v>40</v>
      </c>
      <c r="O59" s="104"/>
      <c r="P59" s="148"/>
      <c r="Q59" s="149"/>
      <c r="R59" s="45"/>
      <c r="S59" s="12"/>
      <c r="T59" s="14"/>
      <c r="U59" s="12"/>
      <c r="V59" s="14"/>
      <c r="W59" s="12"/>
      <c r="X59" s="14"/>
      <c r="Y59" s="12"/>
      <c r="Z59" s="14"/>
      <c r="AA59" s="12"/>
      <c r="AB59" s="14"/>
      <c r="AC59" s="99"/>
      <c r="AD59" s="12"/>
      <c r="AE59" s="47"/>
      <c r="AF59" s="15"/>
      <c r="AG59" s="93"/>
      <c r="AH59" s="94"/>
      <c r="AI59" s="93"/>
      <c r="AJ59" s="94"/>
      <c r="AK59" s="1">
        <f>IF(AH59="","",AH59-AG59+'2.AJ'!AE59)</f>
      </c>
      <c r="AL59" s="1">
        <f>IF(AJ59="","",AJ59-AI59+'2.AJ'!AE59)</f>
      </c>
    </row>
    <row r="60" spans="1:38" ht="39" customHeight="1">
      <c r="A60" s="200"/>
      <c r="B60" s="190"/>
      <c r="C60" s="173"/>
      <c r="D60" s="90"/>
      <c r="E60" s="89"/>
      <c r="F60" s="101"/>
      <c r="G60" s="102"/>
      <c r="H60" s="103"/>
      <c r="I60" s="102"/>
      <c r="J60" s="103"/>
      <c r="K60" s="102"/>
      <c r="L60" s="103"/>
      <c r="M60" s="104"/>
      <c r="N60" s="105"/>
      <c r="O60" s="104"/>
      <c r="P60" s="148"/>
      <c r="Q60" s="149"/>
      <c r="R60" s="45"/>
      <c r="S60" s="12"/>
      <c r="T60" s="14"/>
      <c r="U60" s="12"/>
      <c r="V60" s="14"/>
      <c r="W60" s="12"/>
      <c r="X60" s="14"/>
      <c r="Y60" s="12"/>
      <c r="Z60" s="14"/>
      <c r="AA60" s="12"/>
      <c r="AB60" s="14"/>
      <c r="AC60" s="99"/>
      <c r="AD60" s="12"/>
      <c r="AE60" s="47"/>
      <c r="AF60" s="15"/>
      <c r="AG60" s="95"/>
      <c r="AH60" s="96"/>
      <c r="AI60" s="95"/>
      <c r="AJ60" s="96"/>
      <c r="AK60" s="1">
        <f>IF(AH60="","",AH60-AG60+'2.AJ'!AE60)</f>
      </c>
      <c r="AL60" s="1">
        <f>IF(AJ60="","",AJ60-AI60+'2.AJ'!AE60)</f>
      </c>
    </row>
    <row r="61" spans="1:38" ht="39" customHeight="1">
      <c r="A61" s="200"/>
      <c r="B61" s="190"/>
      <c r="C61" s="173"/>
      <c r="D61" s="90"/>
      <c r="E61" s="89"/>
      <c r="F61" s="101"/>
      <c r="G61" s="102"/>
      <c r="H61" s="103"/>
      <c r="I61" s="102"/>
      <c r="J61" s="103"/>
      <c r="K61" s="102"/>
      <c r="L61" s="103"/>
      <c r="M61" s="104"/>
      <c r="N61" s="105"/>
      <c r="O61" s="104"/>
      <c r="P61" s="148"/>
      <c r="Q61" s="149"/>
      <c r="R61" s="45"/>
      <c r="S61" s="12"/>
      <c r="T61" s="14"/>
      <c r="U61" s="12"/>
      <c r="V61" s="14"/>
      <c r="W61" s="12"/>
      <c r="X61" s="14"/>
      <c r="Y61" s="12"/>
      <c r="Z61" s="14"/>
      <c r="AA61" s="12"/>
      <c r="AB61" s="14"/>
      <c r="AC61" s="99"/>
      <c r="AD61" s="12"/>
      <c r="AE61" s="47"/>
      <c r="AF61" s="15"/>
      <c r="AG61" s="95"/>
      <c r="AH61" s="96"/>
      <c r="AI61" s="95"/>
      <c r="AJ61" s="96"/>
      <c r="AK61" s="1">
        <f>IF(AH61="","",AH61-AG61+'2.AJ'!AE61)</f>
      </c>
      <c r="AL61" s="1">
        <f>IF(AJ61="","",AJ61-AI61+'2.AJ'!AE61)</f>
      </c>
    </row>
    <row r="62" spans="1:38" ht="39" customHeight="1" thickBot="1">
      <c r="A62" s="201"/>
      <c r="B62" s="191"/>
      <c r="C62" s="192"/>
      <c r="D62" s="90"/>
      <c r="E62" s="89"/>
      <c r="F62" s="101"/>
      <c r="G62" s="102"/>
      <c r="H62" s="103"/>
      <c r="I62" s="102"/>
      <c r="J62" s="103"/>
      <c r="K62" s="102"/>
      <c r="L62" s="103"/>
      <c r="M62" s="104"/>
      <c r="N62" s="105"/>
      <c r="O62" s="104"/>
      <c r="P62" s="148"/>
      <c r="Q62" s="149"/>
      <c r="R62" s="45"/>
      <c r="S62" s="12"/>
      <c r="T62" s="14"/>
      <c r="U62" s="12"/>
      <c r="V62" s="14"/>
      <c r="W62" s="12"/>
      <c r="X62" s="14"/>
      <c r="Y62" s="12"/>
      <c r="Z62" s="14"/>
      <c r="AA62" s="12"/>
      <c r="AB62" s="14"/>
      <c r="AC62" s="99"/>
      <c r="AD62" s="46">
        <f>'3.AJ  '!AD62</f>
        <v>240</v>
      </c>
      <c r="AE62" s="47">
        <f>AI62-AD62</f>
        <v>0</v>
      </c>
      <c r="AF62" s="15"/>
      <c r="AG62" s="97">
        <f>F62+H62+J62+L62+N62+F59+H59+J59+L59+N59+F60+H60+J60+L60+N60+F61+H61+J61+L61+N61+'1.AJ '!AI62</f>
        <v>240</v>
      </c>
      <c r="AH62" s="98">
        <f>G62+I62+K62+M62+O62+G59+I59+K59+M59+O59+G60+I60+K60+M60+O60+G61+I61+K61+M61+O61+'1.AJ '!AJ62</f>
        <v>0</v>
      </c>
      <c r="AI62" s="97">
        <f>AG62+P62+R62+T62+V62+X62+Z62+AB62+P59+R59+T59+V59+X59+Z59+AB59+P60+P61+R60+R61+T60+T61+V60+V61+X60+X61+Z60+Z61+AB60+AB61</f>
        <v>240</v>
      </c>
      <c r="AJ62" s="98">
        <f>AH62+Q62+S62+U62+W62+Y62+AA62+AC62+Q59+S59+U59+W59+Y59+AA59+AC59+Q60+Q61+S60+S61+U60+U61+W60+W61+Y60+Y61+AA60+AA61+AC60+AC61</f>
        <v>0</v>
      </c>
      <c r="AK62" s="1">
        <f>IF(AH62="","",AH62-AG62+'2.AJ'!AE62)</f>
        <v>-240</v>
      </c>
      <c r="AL62" s="1">
        <f>IF(AJ62="","",AJ62-AI62+'2.AJ'!AE62)</f>
        <v>-240</v>
      </c>
    </row>
    <row r="63" spans="1:38" ht="39" customHeight="1">
      <c r="A63" s="199">
        <v>5</v>
      </c>
      <c r="B63" s="202">
        <v>1</v>
      </c>
      <c r="C63" s="172" t="s">
        <v>50</v>
      </c>
      <c r="D63" s="90"/>
      <c r="E63" s="89"/>
      <c r="F63" s="21"/>
      <c r="G63" s="12"/>
      <c r="H63" s="14"/>
      <c r="I63" s="12"/>
      <c r="J63" s="14"/>
      <c r="K63" s="12"/>
      <c r="L63" s="103">
        <v>12</v>
      </c>
      <c r="M63" s="104"/>
      <c r="N63" s="105">
        <v>38</v>
      </c>
      <c r="O63" s="104"/>
      <c r="P63" s="148"/>
      <c r="Q63" s="149"/>
      <c r="R63" s="45"/>
      <c r="S63" s="12"/>
      <c r="T63" s="14"/>
      <c r="U63" s="12"/>
      <c r="V63" s="14"/>
      <c r="W63" s="12"/>
      <c r="X63" s="14"/>
      <c r="Y63" s="12"/>
      <c r="Z63" s="14"/>
      <c r="AA63" s="12"/>
      <c r="AB63" s="14"/>
      <c r="AC63" s="99"/>
      <c r="AD63" s="12"/>
      <c r="AE63" s="47"/>
      <c r="AF63" s="15"/>
      <c r="AG63" s="93"/>
      <c r="AH63" s="94"/>
      <c r="AI63" s="93"/>
      <c r="AJ63" s="94"/>
      <c r="AK63" s="1">
        <f>IF(AH63="","",AH63-AG63+'2.AJ'!AE63)</f>
      </c>
      <c r="AL63" s="1">
        <f>IF(AJ63="","",AJ63-AI63+'2.AJ'!AE63)</f>
      </c>
    </row>
    <row r="64" spans="1:38" ht="39" customHeight="1">
      <c r="A64" s="200"/>
      <c r="B64" s="190"/>
      <c r="C64" s="173"/>
      <c r="D64" s="90"/>
      <c r="E64" s="89"/>
      <c r="F64" s="21"/>
      <c r="G64" s="12"/>
      <c r="H64" s="14"/>
      <c r="I64" s="12"/>
      <c r="J64" s="14"/>
      <c r="K64" s="12"/>
      <c r="L64" s="103"/>
      <c r="M64" s="104"/>
      <c r="N64" s="105"/>
      <c r="O64" s="104"/>
      <c r="P64" s="148"/>
      <c r="Q64" s="149"/>
      <c r="R64" s="45"/>
      <c r="S64" s="12"/>
      <c r="T64" s="14"/>
      <c r="U64" s="12"/>
      <c r="V64" s="14"/>
      <c r="W64" s="12"/>
      <c r="X64" s="14"/>
      <c r="Y64" s="12"/>
      <c r="Z64" s="14"/>
      <c r="AA64" s="12"/>
      <c r="AB64" s="14"/>
      <c r="AC64" s="99"/>
      <c r="AD64" s="12"/>
      <c r="AE64" s="47"/>
      <c r="AF64" s="15"/>
      <c r="AG64" s="95"/>
      <c r="AH64" s="96"/>
      <c r="AI64" s="95"/>
      <c r="AJ64" s="96"/>
      <c r="AK64" s="1">
        <f>IF(AH64="","",AH64-AG64+'2.AJ'!AE64)</f>
      </c>
      <c r="AL64" s="1">
        <f>IF(AJ64="","",AJ64-AI64+'2.AJ'!AE64)</f>
      </c>
    </row>
    <row r="65" spans="1:38" ht="39" customHeight="1">
      <c r="A65" s="200"/>
      <c r="B65" s="190"/>
      <c r="C65" s="173"/>
      <c r="D65" s="90"/>
      <c r="E65" s="89"/>
      <c r="F65" s="21"/>
      <c r="G65" s="12"/>
      <c r="H65" s="14"/>
      <c r="I65" s="12"/>
      <c r="J65" s="14"/>
      <c r="K65" s="12"/>
      <c r="L65" s="103"/>
      <c r="M65" s="104"/>
      <c r="N65" s="105"/>
      <c r="O65" s="104"/>
      <c r="P65" s="148"/>
      <c r="Q65" s="149"/>
      <c r="R65" s="45"/>
      <c r="S65" s="12"/>
      <c r="T65" s="14"/>
      <c r="U65" s="12"/>
      <c r="V65" s="14"/>
      <c r="W65" s="12"/>
      <c r="X65" s="14"/>
      <c r="Y65" s="12"/>
      <c r="Z65" s="14"/>
      <c r="AA65" s="12"/>
      <c r="AB65" s="14"/>
      <c r="AC65" s="99"/>
      <c r="AD65" s="12"/>
      <c r="AE65" s="47"/>
      <c r="AF65" s="15"/>
      <c r="AG65" s="95"/>
      <c r="AH65" s="96"/>
      <c r="AI65" s="95"/>
      <c r="AJ65" s="96"/>
      <c r="AK65" s="1">
        <f>IF(AH65="","",AH65-AG65+'2.AJ'!AE65)</f>
      </c>
      <c r="AL65" s="1">
        <f>IF(AJ65="","",AJ65-AI65+'2.AJ'!AE65)</f>
      </c>
    </row>
    <row r="66" spans="1:38" ht="39" customHeight="1" thickBot="1">
      <c r="A66" s="201"/>
      <c r="B66" s="191"/>
      <c r="C66" s="192"/>
      <c r="D66" s="90"/>
      <c r="E66" s="89"/>
      <c r="F66" s="21"/>
      <c r="G66" s="12"/>
      <c r="H66" s="14"/>
      <c r="I66" s="12"/>
      <c r="J66" s="14"/>
      <c r="K66" s="12"/>
      <c r="L66" s="103"/>
      <c r="M66" s="104"/>
      <c r="N66" s="105"/>
      <c r="O66" s="104"/>
      <c r="P66" s="148"/>
      <c r="Q66" s="149"/>
      <c r="R66" s="45"/>
      <c r="S66" s="12"/>
      <c r="T66" s="14"/>
      <c r="U66" s="12"/>
      <c r="V66" s="14"/>
      <c r="W66" s="12"/>
      <c r="X66" s="14"/>
      <c r="Y66" s="12"/>
      <c r="Z66" s="14"/>
      <c r="AA66" s="12"/>
      <c r="AB66" s="14"/>
      <c r="AC66" s="99"/>
      <c r="AD66" s="46">
        <f>'3.AJ  '!AD66</f>
        <v>50</v>
      </c>
      <c r="AE66" s="47">
        <f>AI66-AD66</f>
        <v>0</v>
      </c>
      <c r="AF66" s="15"/>
      <c r="AG66" s="97">
        <f>F66+H66+J66+L66+N66+F63+H63+J63+L63+N63+F64+H64+J64+L64+N64+F65+H65+J65+L65+N65+'1.AJ '!AI66</f>
        <v>50</v>
      </c>
      <c r="AH66" s="98">
        <f>G66+I66+K66+M66+O66+G63+I63+K63+M63+O63+G64+I64+K64+M64+O64+G65+I65+K65+M65+O65+'1.AJ '!AJ66</f>
        <v>0</v>
      </c>
      <c r="AI66" s="97">
        <f>AG66+P66+R66+T66+V66+X66+Z66+AB66+P63+R63+T63+V63+X63+Z63+AB63+P64+P65+R64+R65+T64+T65+V64+V65+X64+X65+Z64+Z65+AB64+AB65</f>
        <v>50</v>
      </c>
      <c r="AJ66" s="98">
        <f>AH66+Q66+S66+U66+W66+Y66+AA66+AC66+Q63+S63+U63+W63+Y63+AA63+AC63+Q64+Q65+S64+S65+U64+U65+W64+W65+Y64+Y65+AA64+AA65+AC64+AC65</f>
        <v>0</v>
      </c>
      <c r="AK66" s="1">
        <f>IF(AH66="","",AH66-AG66+'2.AJ'!AE66)</f>
        <v>-50</v>
      </c>
      <c r="AL66" s="1">
        <f>IF(AJ66="","",AJ66-AI66+'2.AJ'!AE66)</f>
        <v>-50</v>
      </c>
    </row>
    <row r="67" spans="1:38" ht="39" customHeight="1">
      <c r="A67" s="199">
        <v>5</v>
      </c>
      <c r="B67" s="202">
        <v>2</v>
      </c>
      <c r="C67" s="172" t="s">
        <v>51</v>
      </c>
      <c r="D67" s="90"/>
      <c r="E67" s="89"/>
      <c r="F67" s="21"/>
      <c r="G67" s="12"/>
      <c r="H67" s="14"/>
      <c r="I67" s="12"/>
      <c r="J67" s="14"/>
      <c r="K67" s="12"/>
      <c r="L67" s="14"/>
      <c r="M67" s="45"/>
      <c r="N67" s="81"/>
      <c r="O67" s="45"/>
      <c r="P67" s="150">
        <v>20</v>
      </c>
      <c r="Q67" s="151"/>
      <c r="R67" s="104"/>
      <c r="S67" s="102"/>
      <c r="T67" s="103"/>
      <c r="U67" s="102"/>
      <c r="V67" s="103">
        <v>20</v>
      </c>
      <c r="W67" s="102"/>
      <c r="X67" s="103"/>
      <c r="Y67" s="102"/>
      <c r="Z67" s="103">
        <v>20</v>
      </c>
      <c r="AA67" s="102"/>
      <c r="AB67" s="103"/>
      <c r="AC67" s="106"/>
      <c r="AD67" s="12"/>
      <c r="AE67" s="47"/>
      <c r="AF67" s="15"/>
      <c r="AG67" s="93"/>
      <c r="AH67" s="94"/>
      <c r="AI67" s="93"/>
      <c r="AJ67" s="94"/>
      <c r="AK67" s="1">
        <f>IF(AH67="","",AH67-AG67+'2.AJ'!AE67)</f>
      </c>
      <c r="AL67" s="1">
        <f>IF(AJ67="","",AJ67-AI67+'2.AJ'!AE67)</f>
      </c>
    </row>
    <row r="68" spans="1:38" ht="39" customHeight="1">
      <c r="A68" s="200"/>
      <c r="B68" s="190"/>
      <c r="C68" s="173"/>
      <c r="D68" s="90"/>
      <c r="E68" s="89"/>
      <c r="F68" s="21"/>
      <c r="G68" s="12"/>
      <c r="H68" s="14"/>
      <c r="I68" s="12"/>
      <c r="J68" s="14"/>
      <c r="K68" s="12"/>
      <c r="L68" s="14"/>
      <c r="M68" s="45"/>
      <c r="N68" s="81"/>
      <c r="O68" s="45"/>
      <c r="P68" s="150"/>
      <c r="Q68" s="151"/>
      <c r="R68" s="104"/>
      <c r="S68" s="102"/>
      <c r="T68" s="103"/>
      <c r="U68" s="102"/>
      <c r="V68" s="103"/>
      <c r="W68" s="102"/>
      <c r="X68" s="103"/>
      <c r="Y68" s="102"/>
      <c r="Z68" s="103"/>
      <c r="AA68" s="102"/>
      <c r="AB68" s="103"/>
      <c r="AC68" s="106"/>
      <c r="AD68" s="12"/>
      <c r="AE68" s="47"/>
      <c r="AF68" s="15"/>
      <c r="AG68" s="95"/>
      <c r="AH68" s="96"/>
      <c r="AI68" s="95"/>
      <c r="AJ68" s="96"/>
      <c r="AK68" s="1">
        <f>IF(AH68="","",AH68-AG68+'2.AJ'!AE68)</f>
      </c>
      <c r="AL68" s="1">
        <f>IF(AJ68="","",AJ68-AI68+'2.AJ'!AE68)</f>
      </c>
    </row>
    <row r="69" spans="1:38" ht="39" customHeight="1">
      <c r="A69" s="200"/>
      <c r="B69" s="190"/>
      <c r="C69" s="173"/>
      <c r="D69" s="90"/>
      <c r="E69" s="89"/>
      <c r="F69" s="21"/>
      <c r="G69" s="12"/>
      <c r="H69" s="14"/>
      <c r="I69" s="12"/>
      <c r="J69" s="14"/>
      <c r="K69" s="12"/>
      <c r="L69" s="14"/>
      <c r="M69" s="45"/>
      <c r="N69" s="81"/>
      <c r="O69" s="45"/>
      <c r="P69" s="150"/>
      <c r="Q69" s="151"/>
      <c r="R69" s="104"/>
      <c r="S69" s="102"/>
      <c r="T69" s="103"/>
      <c r="U69" s="102"/>
      <c r="V69" s="103"/>
      <c r="W69" s="102"/>
      <c r="X69" s="103"/>
      <c r="Y69" s="102"/>
      <c r="Z69" s="103"/>
      <c r="AA69" s="102"/>
      <c r="AB69" s="103"/>
      <c r="AC69" s="106"/>
      <c r="AD69" s="12"/>
      <c r="AE69" s="47"/>
      <c r="AF69" s="15"/>
      <c r="AG69" s="95"/>
      <c r="AH69" s="96"/>
      <c r="AI69" s="95"/>
      <c r="AJ69" s="96"/>
      <c r="AK69" s="1">
        <f>IF(AH69="","",AH69-AG69+'2.AJ'!AE69)</f>
      </c>
      <c r="AL69" s="1">
        <f>IF(AJ69="","",AJ69-AI69+'2.AJ'!AE69)</f>
      </c>
    </row>
    <row r="70" spans="1:38" ht="39" customHeight="1" thickBot="1">
      <c r="A70" s="201"/>
      <c r="B70" s="191"/>
      <c r="C70" s="192"/>
      <c r="D70" s="90"/>
      <c r="E70" s="89"/>
      <c r="F70" s="21"/>
      <c r="G70" s="12"/>
      <c r="H70" s="14"/>
      <c r="I70" s="12"/>
      <c r="J70" s="14"/>
      <c r="K70" s="12"/>
      <c r="L70" s="14"/>
      <c r="M70" s="45"/>
      <c r="N70" s="81"/>
      <c r="O70" s="45"/>
      <c r="P70" s="150"/>
      <c r="Q70" s="151"/>
      <c r="R70" s="104"/>
      <c r="S70" s="102"/>
      <c r="T70" s="103"/>
      <c r="U70" s="102"/>
      <c r="V70" s="103"/>
      <c r="W70" s="102"/>
      <c r="X70" s="103"/>
      <c r="Y70" s="102"/>
      <c r="Z70" s="103"/>
      <c r="AA70" s="102"/>
      <c r="AB70" s="103"/>
      <c r="AC70" s="106"/>
      <c r="AD70" s="46">
        <f>'3.AJ  '!AD70</f>
        <v>60</v>
      </c>
      <c r="AE70" s="47">
        <f>AI70-AD70</f>
        <v>0</v>
      </c>
      <c r="AF70" s="15"/>
      <c r="AG70" s="97">
        <f>F70+H70+J70+L70+N70+F67+H67+J67+L67+N67+F68+H68+J68+L68+N68+F69+H69+J69+L69+N69+'1.AJ '!AI70</f>
        <v>0</v>
      </c>
      <c r="AH70" s="98">
        <f>G70+I70+K70+M70+O70+G67+I67+K67+M67+O67+G68+I68+K68+M68+O68+G69+I69+K69+M69+O69+'1.AJ '!AJ70</f>
        <v>0</v>
      </c>
      <c r="AI70" s="97">
        <f>AG70+P70+R70+T70+V70+X70+Z70+AB70+P67+R67+T67+V67+X67+Z67+AB67+P68+P69+R68+R69+T68+T69+V68+V69+X68+X69+Z68+Z69+AB68+AB69</f>
        <v>60</v>
      </c>
      <c r="AJ70" s="98">
        <f>AH70+Q70+S70+U70+W70+Y70+AA70+AC70+Q67+S67+U67+W67+Y67+AA67+AC67+Q68+Q69+S68+S69+U68+U69+W68+W69+Y68+Y69+AA68+AA69+AC68+AC69</f>
        <v>0</v>
      </c>
      <c r="AK70" s="1">
        <f>IF(AH70="","",AH70-AG70+'2.AJ'!AE70)</f>
        <v>0</v>
      </c>
      <c r="AL70" s="1">
        <f>IF(AJ70="","",AJ70-AI70+'2.AJ'!AE70)</f>
        <v>-60</v>
      </c>
    </row>
    <row r="71" spans="1:38" ht="39" customHeight="1">
      <c r="A71" s="199">
        <v>5</v>
      </c>
      <c r="B71" s="202">
        <v>3</v>
      </c>
      <c r="C71" s="172" t="s">
        <v>52</v>
      </c>
      <c r="D71" s="90"/>
      <c r="E71" s="89"/>
      <c r="F71" s="21"/>
      <c r="G71" s="12"/>
      <c r="H71" s="14"/>
      <c r="I71" s="12"/>
      <c r="J71" s="14"/>
      <c r="K71" s="12"/>
      <c r="L71" s="14"/>
      <c r="M71" s="45"/>
      <c r="N71" s="81"/>
      <c r="O71" s="45"/>
      <c r="P71" s="148"/>
      <c r="Q71" s="149"/>
      <c r="R71" s="45"/>
      <c r="S71" s="12"/>
      <c r="T71" s="14"/>
      <c r="U71" s="12"/>
      <c r="V71" s="14"/>
      <c r="W71" s="12"/>
      <c r="X71" s="14"/>
      <c r="Y71" s="12"/>
      <c r="Z71" s="14"/>
      <c r="AA71" s="12"/>
      <c r="AB71" s="14"/>
      <c r="AC71" s="99"/>
      <c r="AD71" s="12"/>
      <c r="AE71" s="47"/>
      <c r="AF71" s="15"/>
      <c r="AG71" s="93"/>
      <c r="AH71" s="94"/>
      <c r="AI71" s="93"/>
      <c r="AJ71" s="94"/>
      <c r="AK71" s="1">
        <f>IF(AH71="","",AH71-AG71+'2.AJ'!AE71)</f>
      </c>
      <c r="AL71" s="1">
        <f>IF(AJ71="","",AJ71-AI71+'2.AJ'!AE71)</f>
      </c>
    </row>
    <row r="72" spans="1:38" ht="39" customHeight="1">
      <c r="A72" s="200"/>
      <c r="B72" s="190"/>
      <c r="C72" s="173"/>
      <c r="D72" s="90"/>
      <c r="E72" s="89"/>
      <c r="F72" s="21"/>
      <c r="G72" s="12"/>
      <c r="H72" s="14"/>
      <c r="I72" s="12"/>
      <c r="J72" s="14"/>
      <c r="K72" s="12"/>
      <c r="L72" s="14"/>
      <c r="M72" s="45"/>
      <c r="N72" s="81"/>
      <c r="O72" s="45"/>
      <c r="P72" s="148"/>
      <c r="Q72" s="149"/>
      <c r="R72" s="45"/>
      <c r="S72" s="12"/>
      <c r="T72" s="14"/>
      <c r="U72" s="12"/>
      <c r="V72" s="14"/>
      <c r="W72" s="12"/>
      <c r="X72" s="14"/>
      <c r="Y72" s="12"/>
      <c r="Z72" s="14"/>
      <c r="AA72" s="12"/>
      <c r="AB72" s="14"/>
      <c r="AC72" s="99"/>
      <c r="AD72" s="12"/>
      <c r="AE72" s="47"/>
      <c r="AF72" s="15"/>
      <c r="AG72" s="95"/>
      <c r="AH72" s="96"/>
      <c r="AI72" s="95"/>
      <c r="AJ72" s="96"/>
      <c r="AK72" s="1">
        <f>IF(AH72="","",AH72-AG72+'2.AJ'!AE72)</f>
      </c>
      <c r="AL72" s="1">
        <f>IF(AJ72="","",AJ72-AI72+'2.AJ'!AE72)</f>
      </c>
    </row>
    <row r="73" spans="1:38" ht="39" customHeight="1">
      <c r="A73" s="200"/>
      <c r="B73" s="190"/>
      <c r="C73" s="173"/>
      <c r="D73" s="90"/>
      <c r="E73" s="89"/>
      <c r="F73" s="21"/>
      <c r="G73" s="12"/>
      <c r="H73" s="14"/>
      <c r="I73" s="12"/>
      <c r="J73" s="14"/>
      <c r="K73" s="12"/>
      <c r="L73" s="14"/>
      <c r="M73" s="45"/>
      <c r="N73" s="81"/>
      <c r="O73" s="45"/>
      <c r="P73" s="148"/>
      <c r="Q73" s="149"/>
      <c r="R73" s="45"/>
      <c r="S73" s="12"/>
      <c r="T73" s="14"/>
      <c r="U73" s="12"/>
      <c r="V73" s="14"/>
      <c r="W73" s="12"/>
      <c r="X73" s="14"/>
      <c r="Y73" s="12"/>
      <c r="Z73" s="14"/>
      <c r="AA73" s="12"/>
      <c r="AB73" s="14"/>
      <c r="AC73" s="99"/>
      <c r="AD73" s="12"/>
      <c r="AE73" s="47"/>
      <c r="AF73" s="15"/>
      <c r="AG73" s="95"/>
      <c r="AH73" s="96"/>
      <c r="AI73" s="95"/>
      <c r="AJ73" s="96"/>
      <c r="AK73" s="1">
        <f>IF(AH73="","",AH73-AG73+'2.AJ'!AE73)</f>
      </c>
      <c r="AL73" s="1">
        <f>IF(AJ73="","",AJ73-AI73+'2.AJ'!AE73)</f>
      </c>
    </row>
    <row r="74" spans="1:38" ht="39" customHeight="1" thickBot="1">
      <c r="A74" s="201"/>
      <c r="B74" s="191"/>
      <c r="C74" s="192"/>
      <c r="D74" s="90"/>
      <c r="E74" s="89"/>
      <c r="F74" s="21"/>
      <c r="G74" s="12"/>
      <c r="H74" s="14"/>
      <c r="I74" s="12"/>
      <c r="J74" s="14"/>
      <c r="K74" s="12"/>
      <c r="L74" s="14"/>
      <c r="M74" s="45"/>
      <c r="N74" s="81"/>
      <c r="O74" s="45"/>
      <c r="P74" s="148"/>
      <c r="Q74" s="149"/>
      <c r="R74" s="45"/>
      <c r="S74" s="12"/>
      <c r="T74" s="14"/>
      <c r="U74" s="12"/>
      <c r="V74" s="14"/>
      <c r="W74" s="12"/>
      <c r="X74" s="14"/>
      <c r="Y74" s="12"/>
      <c r="Z74" s="14"/>
      <c r="AA74" s="12"/>
      <c r="AB74" s="14"/>
      <c r="AC74" s="99"/>
      <c r="AD74" s="46">
        <f>'3.AJ  '!AD74</f>
        <v>70</v>
      </c>
      <c r="AE74" s="47">
        <f>AI74-AD74</f>
        <v>-70</v>
      </c>
      <c r="AF74" s="15"/>
      <c r="AG74" s="97">
        <f>F74+H74+J74+L74+N74+F71+H71+J71+L71+N71+F72+H72+J72+L72+N72+F73+H73+J73+L73+N73+'1.AJ '!AI74</f>
        <v>0</v>
      </c>
      <c r="AH74" s="98">
        <f>G74+I74+K74+M74+O74+G71+I71+K71+M71+O71+G72+I72+K72+M72+O72+G73+I73+K73+M73+O73+'1.AJ '!AJ74</f>
        <v>0</v>
      </c>
      <c r="AI74" s="97">
        <f>AG74+P74+R74+T74+V74+X74+Z74+AB74+P71+R71+T71+V71+X71+Z71+AB71+P72+P73+R72+R73+T72+T73+V72+V73+X72+X73+Z72+Z73+AB72+AB73</f>
        <v>0</v>
      </c>
      <c r="AJ74" s="98">
        <f>AH74+Q74+S74+U74+W74+Y74+AA74+AC74+Q71+S71+U71+W71+Y71+AA71+AC71+Q72+Q73+S72+S73+U72+U73+W72+W73+Y72+Y73+AA72+AA73+AC72+AC73</f>
        <v>0</v>
      </c>
      <c r="AK74" s="1">
        <f>IF(AH74="","",AH74-AG74+'2.AJ'!AE74)</f>
        <v>-70</v>
      </c>
      <c r="AL74" s="1">
        <f>IF(AJ74="","",AJ74-AI74+'2.AJ'!AE74)</f>
        <v>-70</v>
      </c>
    </row>
    <row r="75" spans="1:38" ht="39" customHeight="1">
      <c r="A75" s="199">
        <v>5</v>
      </c>
      <c r="B75" s="202">
        <v>4</v>
      </c>
      <c r="C75" s="172" t="s">
        <v>53</v>
      </c>
      <c r="D75" s="90"/>
      <c r="E75" s="89"/>
      <c r="F75" s="21"/>
      <c r="G75" s="12"/>
      <c r="H75" s="14"/>
      <c r="I75" s="12"/>
      <c r="J75" s="14"/>
      <c r="K75" s="12"/>
      <c r="L75" s="14"/>
      <c r="M75" s="45"/>
      <c r="N75" s="81"/>
      <c r="O75" s="45"/>
      <c r="P75" s="148"/>
      <c r="Q75" s="149"/>
      <c r="R75" s="45"/>
      <c r="S75" s="12"/>
      <c r="T75" s="14"/>
      <c r="U75" s="12"/>
      <c r="V75" s="14"/>
      <c r="W75" s="12"/>
      <c r="X75" s="14"/>
      <c r="Y75" s="12"/>
      <c r="Z75" s="14"/>
      <c r="AA75" s="12"/>
      <c r="AB75" s="14"/>
      <c r="AC75" s="99"/>
      <c r="AD75" s="12"/>
      <c r="AE75" s="47"/>
      <c r="AF75" s="15"/>
      <c r="AG75" s="93"/>
      <c r="AH75" s="94"/>
      <c r="AI75" s="93"/>
      <c r="AJ75" s="94"/>
      <c r="AK75" s="1">
        <f>IF(AH75="","",AH75-AG75+'2.AJ'!AE75)</f>
      </c>
      <c r="AL75" s="1">
        <f>IF(AJ75="","",AJ75-AI75+'2.AJ'!AE75)</f>
      </c>
    </row>
    <row r="76" spans="1:38" ht="39" customHeight="1">
      <c r="A76" s="200"/>
      <c r="B76" s="190"/>
      <c r="C76" s="173"/>
      <c r="D76" s="90"/>
      <c r="E76" s="89"/>
      <c r="F76" s="21"/>
      <c r="G76" s="12"/>
      <c r="H76" s="14"/>
      <c r="I76" s="12"/>
      <c r="J76" s="14"/>
      <c r="K76" s="12"/>
      <c r="L76" s="14"/>
      <c r="M76" s="45"/>
      <c r="N76" s="81"/>
      <c r="O76" s="45"/>
      <c r="P76" s="148"/>
      <c r="Q76" s="149"/>
      <c r="R76" s="45"/>
      <c r="S76" s="12"/>
      <c r="T76" s="14"/>
      <c r="U76" s="12"/>
      <c r="V76" s="14"/>
      <c r="W76" s="12"/>
      <c r="X76" s="14"/>
      <c r="Y76" s="12"/>
      <c r="Z76" s="14"/>
      <c r="AA76" s="12"/>
      <c r="AB76" s="14"/>
      <c r="AC76" s="99"/>
      <c r="AD76" s="12"/>
      <c r="AE76" s="47"/>
      <c r="AF76" s="15"/>
      <c r="AG76" s="95"/>
      <c r="AH76" s="96"/>
      <c r="AI76" s="95"/>
      <c r="AJ76" s="96"/>
      <c r="AK76" s="1">
        <f>IF(AH76="","",AH76-AG76+'2.AJ'!AE76)</f>
      </c>
      <c r="AL76" s="1">
        <f>IF(AJ76="","",AJ76-AI76+'2.AJ'!AE76)</f>
      </c>
    </row>
    <row r="77" spans="1:38" ht="39" customHeight="1">
      <c r="A77" s="200"/>
      <c r="B77" s="190"/>
      <c r="C77" s="173"/>
      <c r="D77" s="90"/>
      <c r="E77" s="89"/>
      <c r="F77" s="21"/>
      <c r="G77" s="12"/>
      <c r="H77" s="14"/>
      <c r="I77" s="12"/>
      <c r="J77" s="14"/>
      <c r="K77" s="12"/>
      <c r="L77" s="14"/>
      <c r="M77" s="45"/>
      <c r="N77" s="81"/>
      <c r="O77" s="45"/>
      <c r="P77" s="148"/>
      <c r="Q77" s="149"/>
      <c r="R77" s="45"/>
      <c r="S77" s="12"/>
      <c r="T77" s="14"/>
      <c r="U77" s="12"/>
      <c r="V77" s="14"/>
      <c r="W77" s="12"/>
      <c r="X77" s="14"/>
      <c r="Y77" s="12"/>
      <c r="Z77" s="14"/>
      <c r="AA77" s="12"/>
      <c r="AB77" s="14"/>
      <c r="AC77" s="99"/>
      <c r="AD77" s="12"/>
      <c r="AE77" s="47"/>
      <c r="AF77" s="15"/>
      <c r="AG77" s="95"/>
      <c r="AH77" s="96"/>
      <c r="AI77" s="95"/>
      <c r="AJ77" s="96"/>
      <c r="AK77" s="1">
        <f>IF(AH77="","",AH77-AG77+'2.AJ'!AE77)</f>
      </c>
      <c r="AL77" s="1">
        <f>IF(AJ77="","",AJ77-AI77+'2.AJ'!AE77)</f>
      </c>
    </row>
    <row r="78" spans="1:38" ht="39" customHeight="1" thickBot="1">
      <c r="A78" s="201"/>
      <c r="B78" s="191"/>
      <c r="C78" s="192"/>
      <c r="D78" s="90"/>
      <c r="E78" s="89"/>
      <c r="F78" s="21"/>
      <c r="G78" s="12"/>
      <c r="H78" s="14"/>
      <c r="I78" s="12"/>
      <c r="J78" s="14"/>
      <c r="K78" s="12"/>
      <c r="L78" s="14"/>
      <c r="M78" s="45"/>
      <c r="N78" s="81"/>
      <c r="O78" s="45"/>
      <c r="P78" s="148"/>
      <c r="Q78" s="149"/>
      <c r="R78" s="45"/>
      <c r="S78" s="12"/>
      <c r="T78" s="14"/>
      <c r="U78" s="12"/>
      <c r="V78" s="14"/>
      <c r="W78" s="12"/>
      <c r="X78" s="14"/>
      <c r="Y78" s="12"/>
      <c r="Z78" s="14"/>
      <c r="AA78" s="12"/>
      <c r="AB78" s="14"/>
      <c r="AC78" s="99"/>
      <c r="AD78" s="46">
        <f>'3.AJ  '!AD78</f>
        <v>30</v>
      </c>
      <c r="AE78" s="47">
        <f>AI78-AD78</f>
        <v>-30</v>
      </c>
      <c r="AF78" s="15"/>
      <c r="AG78" s="97">
        <f>F78+H78+J78+L78+N78+F75+H75+J75+L75+N75+F76+H76+J76+L76+N76+F77+H77+J77+L77+N77+'1.AJ '!AI78</f>
        <v>0</v>
      </c>
      <c r="AH78" s="98">
        <f>G78+I78+K78+M78+O78+G75+I75+K75+M75+O75+G76+I76+K76+M76+O76+G77+I77+K77+M77+O77+'1.AJ '!AJ78</f>
        <v>0</v>
      </c>
      <c r="AI78" s="97">
        <f>AG78+P78+R78+T78+V78+X78+Z78+AB78+P75+R75+T75+V75+X75+Z75+AB75+P76+P77+R76+R77+T76+T77+V76+V77+X76+X77+Z76+Z77+AB76+AB77</f>
        <v>0</v>
      </c>
      <c r="AJ78" s="98">
        <f>AH78+Q78+S78+U78+W78+Y78+AA78+AC78+Q75+S75+U75+W75+Y75+AA75+AC75+Q76+Q77+S76+S77+U76+U77+W76+W77+Y76+Y77+AA76+AA77+AC76+AC77</f>
        <v>0</v>
      </c>
      <c r="AK78" s="1">
        <f>IF(AH78="","",AH78-AG78+'2.AJ'!AE78)</f>
        <v>-30</v>
      </c>
      <c r="AL78" s="1">
        <f>IF(AJ78="","",AJ78-AI78+'2.AJ'!AE78)</f>
        <v>-30</v>
      </c>
    </row>
    <row r="79" spans="1:38" ht="39" customHeight="1">
      <c r="A79" s="199">
        <v>5</v>
      </c>
      <c r="B79" s="202">
        <v>5</v>
      </c>
      <c r="C79" s="172" t="s">
        <v>54</v>
      </c>
      <c r="D79" s="90"/>
      <c r="E79" s="89"/>
      <c r="F79" s="21"/>
      <c r="G79" s="12"/>
      <c r="H79" s="14"/>
      <c r="I79" s="12"/>
      <c r="J79" s="14"/>
      <c r="K79" s="12"/>
      <c r="L79" s="14"/>
      <c r="M79" s="45"/>
      <c r="N79" s="81"/>
      <c r="O79" s="45"/>
      <c r="P79" s="148"/>
      <c r="Q79" s="149"/>
      <c r="R79" s="45"/>
      <c r="S79" s="12"/>
      <c r="T79" s="14"/>
      <c r="U79" s="12"/>
      <c r="V79" s="14"/>
      <c r="W79" s="12"/>
      <c r="X79" s="14"/>
      <c r="Y79" s="12"/>
      <c r="Z79" s="14"/>
      <c r="AA79" s="12"/>
      <c r="AB79" s="14"/>
      <c r="AC79" s="99"/>
      <c r="AD79" s="12"/>
      <c r="AE79" s="47"/>
      <c r="AF79" s="15"/>
      <c r="AG79" s="93"/>
      <c r="AH79" s="94"/>
      <c r="AI79" s="93"/>
      <c r="AJ79" s="94"/>
      <c r="AK79" s="1">
        <f>IF(AH79="","",AH79-AG79+'2.AJ'!AE79)</f>
      </c>
      <c r="AL79" s="1">
        <f>IF(AJ79="","",AJ79-AI79+'2.AJ'!AE79)</f>
      </c>
    </row>
    <row r="80" spans="1:38" ht="39" customHeight="1">
      <c r="A80" s="200"/>
      <c r="B80" s="190"/>
      <c r="C80" s="173"/>
      <c r="D80" s="90"/>
      <c r="E80" s="89"/>
      <c r="F80" s="21"/>
      <c r="G80" s="12"/>
      <c r="H80" s="14"/>
      <c r="I80" s="12"/>
      <c r="J80" s="14"/>
      <c r="K80" s="12"/>
      <c r="L80" s="14"/>
      <c r="M80" s="45"/>
      <c r="N80" s="81"/>
      <c r="O80" s="45"/>
      <c r="P80" s="148"/>
      <c r="Q80" s="149"/>
      <c r="R80" s="45"/>
      <c r="S80" s="12"/>
      <c r="T80" s="14"/>
      <c r="U80" s="12"/>
      <c r="V80" s="14"/>
      <c r="W80" s="12"/>
      <c r="X80" s="14"/>
      <c r="Y80" s="12"/>
      <c r="Z80" s="14"/>
      <c r="AA80" s="12"/>
      <c r="AB80" s="14"/>
      <c r="AC80" s="99"/>
      <c r="AD80" s="12"/>
      <c r="AE80" s="47"/>
      <c r="AF80" s="15"/>
      <c r="AG80" s="95"/>
      <c r="AH80" s="96"/>
      <c r="AI80" s="95"/>
      <c r="AJ80" s="96"/>
      <c r="AK80" s="1">
        <f>IF(AH80="","",AH80-AG80+'2.AJ'!AE80)</f>
      </c>
      <c r="AL80" s="1">
        <f>IF(AJ80="","",AJ80-AI80+'2.AJ'!AE80)</f>
      </c>
    </row>
    <row r="81" spans="1:38" ht="39" customHeight="1">
      <c r="A81" s="200"/>
      <c r="B81" s="190"/>
      <c r="C81" s="173"/>
      <c r="D81" s="90"/>
      <c r="E81" s="89"/>
      <c r="F81" s="21"/>
      <c r="G81" s="12"/>
      <c r="H81" s="14"/>
      <c r="I81" s="12"/>
      <c r="J81" s="14"/>
      <c r="K81" s="12"/>
      <c r="L81" s="14"/>
      <c r="M81" s="45"/>
      <c r="N81" s="81"/>
      <c r="O81" s="45"/>
      <c r="P81" s="148"/>
      <c r="Q81" s="149"/>
      <c r="R81" s="45"/>
      <c r="S81" s="12"/>
      <c r="T81" s="14"/>
      <c r="U81" s="12"/>
      <c r="V81" s="14"/>
      <c r="W81" s="12"/>
      <c r="X81" s="14"/>
      <c r="Y81" s="12"/>
      <c r="Z81" s="14"/>
      <c r="AA81" s="12"/>
      <c r="AB81" s="14"/>
      <c r="AC81" s="99"/>
      <c r="AD81" s="12"/>
      <c r="AE81" s="47"/>
      <c r="AF81" s="15"/>
      <c r="AG81" s="95"/>
      <c r="AH81" s="96"/>
      <c r="AI81" s="95"/>
      <c r="AJ81" s="96"/>
      <c r="AK81" s="1">
        <f>IF(AH81="","",AH81-AG81+'2.AJ'!AE81)</f>
      </c>
      <c r="AL81" s="1">
        <f>IF(AJ81="","",AJ81-AI81+'2.AJ'!AE81)</f>
      </c>
    </row>
    <row r="82" spans="1:38" ht="39" customHeight="1" thickBot="1">
      <c r="A82" s="201"/>
      <c r="B82" s="191"/>
      <c r="C82" s="192"/>
      <c r="D82" s="90"/>
      <c r="E82" s="89"/>
      <c r="F82" s="21"/>
      <c r="G82" s="12"/>
      <c r="H82" s="14"/>
      <c r="I82" s="12"/>
      <c r="J82" s="14"/>
      <c r="K82" s="12"/>
      <c r="L82" s="14"/>
      <c r="M82" s="45"/>
      <c r="N82" s="81"/>
      <c r="O82" s="45"/>
      <c r="P82" s="148"/>
      <c r="Q82" s="149"/>
      <c r="R82" s="45"/>
      <c r="S82" s="12"/>
      <c r="T82" s="14"/>
      <c r="U82" s="12"/>
      <c r="V82" s="14"/>
      <c r="W82" s="12"/>
      <c r="X82" s="14"/>
      <c r="Y82" s="12"/>
      <c r="Z82" s="14"/>
      <c r="AA82" s="12"/>
      <c r="AB82" s="14"/>
      <c r="AC82" s="99"/>
      <c r="AD82" s="46">
        <f>'3.AJ  '!AD82</f>
        <v>30</v>
      </c>
      <c r="AE82" s="47">
        <f>AI82-AD82</f>
        <v>-30</v>
      </c>
      <c r="AF82" s="15"/>
      <c r="AG82" s="97">
        <f>F82+H82+J82+L82+N82+F79+H79+J79+L79+N79+F80+H80+J80+L80+N80+F81+H81+J81+L81+N81+'1.AJ '!AI82</f>
        <v>0</v>
      </c>
      <c r="AH82" s="98">
        <f>G82+I82+K82+M82+O82+G79+I79+K79+M79+O79+G80+I80+K80+M80+O80+G81+I81+K81+M81+O81+'1.AJ '!AJ82</f>
        <v>0</v>
      </c>
      <c r="AI82" s="97">
        <f>AG82+P82+R82+T82+V82+X82+Z82+AB82+P79+R79+T79+V79+X79+Z79+AB79+P80+P81+R80+R81+T80+T81+V80+V81+X80+X81+Z80+Z81+AB80+AB81</f>
        <v>0</v>
      </c>
      <c r="AJ82" s="98">
        <f>AH82+Q82+S82+U82+W82+Y82+AA82+AC82+Q79+S79+U79+W79+Y79+AA79+AC79+Q80+Q81+S80+S81+U80+U81+W80+W81+Y80+Y81+AA80+AA81+AC80+AC81</f>
        <v>0</v>
      </c>
      <c r="AK82" s="1">
        <f>IF(AH82="","",AH82-AG82+'2.AJ'!AE82)</f>
        <v>-30</v>
      </c>
      <c r="AL82" s="1">
        <f>IF(AJ82="","",AJ82-AI82+'2.AJ'!AE82)</f>
        <v>-30</v>
      </c>
    </row>
    <row r="83" spans="1:38" ht="39" customHeight="1">
      <c r="A83" s="199">
        <v>5</v>
      </c>
      <c r="B83" s="202">
        <v>6</v>
      </c>
      <c r="C83" s="172" t="s">
        <v>55</v>
      </c>
      <c r="D83" s="90"/>
      <c r="E83" s="89"/>
      <c r="F83" s="21"/>
      <c r="G83" s="12"/>
      <c r="H83" s="14"/>
      <c r="I83" s="12"/>
      <c r="J83" s="14"/>
      <c r="K83" s="12"/>
      <c r="L83" s="14"/>
      <c r="M83" s="45"/>
      <c r="N83" s="81"/>
      <c r="O83" s="45"/>
      <c r="P83" s="148"/>
      <c r="Q83" s="149"/>
      <c r="R83" s="45"/>
      <c r="S83" s="12"/>
      <c r="T83" s="14"/>
      <c r="U83" s="12"/>
      <c r="V83" s="14"/>
      <c r="W83" s="12"/>
      <c r="X83" s="14"/>
      <c r="Y83" s="12"/>
      <c r="Z83" s="14"/>
      <c r="AA83" s="12"/>
      <c r="AB83" s="14"/>
      <c r="AC83" s="99"/>
      <c r="AD83" s="12"/>
      <c r="AE83" s="47"/>
      <c r="AF83" s="15"/>
      <c r="AG83" s="93"/>
      <c r="AH83" s="94"/>
      <c r="AI83" s="93"/>
      <c r="AJ83" s="94"/>
      <c r="AK83" s="1">
        <f>IF(AH83="","",AH83-AG83+'2.AJ'!AE83)</f>
      </c>
      <c r="AL83" s="1">
        <f>IF(AJ83="","",AJ83-AI83+'2.AJ'!AE83)</f>
      </c>
    </row>
    <row r="84" spans="1:38" ht="39" customHeight="1">
      <c r="A84" s="200"/>
      <c r="B84" s="190"/>
      <c r="C84" s="173"/>
      <c r="D84" s="90"/>
      <c r="E84" s="89"/>
      <c r="F84" s="21"/>
      <c r="G84" s="12"/>
      <c r="H84" s="14"/>
      <c r="I84" s="12"/>
      <c r="J84" s="14"/>
      <c r="K84" s="12"/>
      <c r="L84" s="14"/>
      <c r="M84" s="45"/>
      <c r="N84" s="81"/>
      <c r="O84" s="45"/>
      <c r="P84" s="148"/>
      <c r="Q84" s="149"/>
      <c r="R84" s="45"/>
      <c r="S84" s="12"/>
      <c r="T84" s="14"/>
      <c r="U84" s="12"/>
      <c r="V84" s="14"/>
      <c r="W84" s="12"/>
      <c r="X84" s="14"/>
      <c r="Y84" s="12"/>
      <c r="Z84" s="14"/>
      <c r="AA84" s="12"/>
      <c r="AB84" s="14"/>
      <c r="AC84" s="99"/>
      <c r="AD84" s="12"/>
      <c r="AE84" s="47"/>
      <c r="AF84" s="15"/>
      <c r="AG84" s="95"/>
      <c r="AH84" s="96"/>
      <c r="AI84" s="95"/>
      <c r="AJ84" s="96"/>
      <c r="AK84" s="1">
        <f>IF(AH84="","",AH84-AG84+'2.AJ'!AE84)</f>
      </c>
      <c r="AL84" s="1">
        <f>IF(AJ84="","",AJ84-AI84+'2.AJ'!AE84)</f>
      </c>
    </row>
    <row r="85" spans="1:38" ht="39" customHeight="1">
      <c r="A85" s="200"/>
      <c r="B85" s="190"/>
      <c r="C85" s="173"/>
      <c r="D85" s="90"/>
      <c r="E85" s="89"/>
      <c r="F85" s="21"/>
      <c r="G85" s="12"/>
      <c r="H85" s="14"/>
      <c r="I85" s="12"/>
      <c r="J85" s="14"/>
      <c r="K85" s="12"/>
      <c r="L85" s="14"/>
      <c r="M85" s="45"/>
      <c r="N85" s="81"/>
      <c r="O85" s="45"/>
      <c r="P85" s="148"/>
      <c r="Q85" s="149"/>
      <c r="R85" s="45"/>
      <c r="S85" s="12"/>
      <c r="T85" s="14"/>
      <c r="U85" s="12"/>
      <c r="V85" s="14"/>
      <c r="W85" s="12"/>
      <c r="X85" s="14"/>
      <c r="Y85" s="12"/>
      <c r="Z85" s="14"/>
      <c r="AA85" s="12"/>
      <c r="AB85" s="14"/>
      <c r="AC85" s="99"/>
      <c r="AD85" s="12"/>
      <c r="AE85" s="47"/>
      <c r="AF85" s="15"/>
      <c r="AG85" s="95"/>
      <c r="AH85" s="96"/>
      <c r="AI85" s="95"/>
      <c r="AJ85" s="96"/>
      <c r="AK85" s="1">
        <f>IF(AH85="","",AH85-AG85+'2.AJ'!AE85)</f>
      </c>
      <c r="AL85" s="1">
        <f>IF(AJ85="","",AJ85-AI85+'2.AJ'!AE85)</f>
      </c>
    </row>
    <row r="86" spans="1:38" ht="39" customHeight="1" thickBot="1">
      <c r="A86" s="201"/>
      <c r="B86" s="191"/>
      <c r="C86" s="192"/>
      <c r="D86" s="90"/>
      <c r="E86" s="89"/>
      <c r="F86" s="21"/>
      <c r="G86" s="12"/>
      <c r="H86" s="14"/>
      <c r="I86" s="12"/>
      <c r="J86" s="14"/>
      <c r="K86" s="12"/>
      <c r="L86" s="14"/>
      <c r="M86" s="45"/>
      <c r="N86" s="81"/>
      <c r="O86" s="45"/>
      <c r="P86" s="148"/>
      <c r="Q86" s="149"/>
      <c r="R86" s="45"/>
      <c r="S86" s="12"/>
      <c r="T86" s="14"/>
      <c r="U86" s="12"/>
      <c r="V86" s="14"/>
      <c r="W86" s="12"/>
      <c r="X86" s="14"/>
      <c r="Y86" s="12"/>
      <c r="Z86" s="14"/>
      <c r="AA86" s="12"/>
      <c r="AB86" s="14"/>
      <c r="AC86" s="99"/>
      <c r="AD86" s="46">
        <f>'3.AJ  '!AD86</f>
        <v>30</v>
      </c>
      <c r="AE86" s="47">
        <f>AI86-AD86</f>
        <v>-30</v>
      </c>
      <c r="AF86" s="15"/>
      <c r="AG86" s="97">
        <f>F86+H86+J86+L86+N86+F83+H83+J83+L83+N83+F84+H84+J84+L84+N84+F85+H85+J85+L85+N85+'1.AJ '!AI86</f>
        <v>0</v>
      </c>
      <c r="AH86" s="98">
        <f>G86+I86+K86+M86+O86+G83+I83+K83+M83+O83+G84+I84+K84+M84+O84+G85+I85+K85+M85+O85+'1.AJ '!AJ86</f>
        <v>0</v>
      </c>
      <c r="AI86" s="97">
        <f>AG86+P86+R86+T86+V86+X86+Z86+AB86+P83+R83+T83+V83+X83+Z83+AB83+P84+P85+R84+R85+T84+T85+V84+V85+X84+X85+Z84+Z85+AB84+AB85</f>
        <v>0</v>
      </c>
      <c r="AJ86" s="98">
        <f>AH86+Q86+S86+U86+W86+Y86+AA86+AC86+Q83+S83+U83+W83+Y83+AA83+AC83+Q84+Q85+S84+S85+U84+U85+W84+W85+Y84+Y85+AA84+AA85+AC84+AC85</f>
        <v>0</v>
      </c>
      <c r="AK86" s="1">
        <f>IF(AH86="","",AH86-AG86+'2.AJ'!AE86)</f>
        <v>-30</v>
      </c>
      <c r="AL86" s="1">
        <f>IF(AJ86="","",AJ86-AI86+'2.AJ'!AE86)</f>
        <v>-30</v>
      </c>
    </row>
    <row r="87" spans="1:38" ht="39" customHeight="1">
      <c r="A87" s="199">
        <v>5</v>
      </c>
      <c r="B87" s="202">
        <v>7</v>
      </c>
      <c r="C87" s="172" t="s">
        <v>56</v>
      </c>
      <c r="D87" s="90"/>
      <c r="E87" s="89"/>
      <c r="F87" s="21"/>
      <c r="G87" s="12"/>
      <c r="H87" s="14"/>
      <c r="I87" s="12"/>
      <c r="J87" s="14"/>
      <c r="K87" s="12"/>
      <c r="L87" s="14"/>
      <c r="M87" s="45"/>
      <c r="N87" s="81"/>
      <c r="O87" s="45"/>
      <c r="P87" s="148"/>
      <c r="Q87" s="149"/>
      <c r="R87" s="45"/>
      <c r="S87" s="12"/>
      <c r="T87" s="14"/>
      <c r="U87" s="12"/>
      <c r="V87" s="14"/>
      <c r="W87" s="12"/>
      <c r="X87" s="14"/>
      <c r="Y87" s="12"/>
      <c r="Z87" s="14"/>
      <c r="AA87" s="12"/>
      <c r="AB87" s="14"/>
      <c r="AC87" s="99"/>
      <c r="AD87" s="12"/>
      <c r="AE87" s="47"/>
      <c r="AF87" s="15"/>
      <c r="AG87" s="93"/>
      <c r="AH87" s="94"/>
      <c r="AI87" s="93"/>
      <c r="AJ87" s="94"/>
      <c r="AK87" s="1">
        <f>IF(AH87="","",AH87-AG87+'2.AJ'!AE87)</f>
      </c>
      <c r="AL87" s="1">
        <f>IF(AJ87="","",AJ87-AI87+'2.AJ'!AE87)</f>
      </c>
    </row>
    <row r="88" spans="1:38" ht="39" customHeight="1">
      <c r="A88" s="200"/>
      <c r="B88" s="190"/>
      <c r="C88" s="173"/>
      <c r="D88" s="90"/>
      <c r="E88" s="89"/>
      <c r="F88" s="21"/>
      <c r="G88" s="12"/>
      <c r="H88" s="14"/>
      <c r="I88" s="12"/>
      <c r="J88" s="14"/>
      <c r="K88" s="12"/>
      <c r="L88" s="14"/>
      <c r="M88" s="45"/>
      <c r="N88" s="81"/>
      <c r="O88" s="45"/>
      <c r="P88" s="148"/>
      <c r="Q88" s="149"/>
      <c r="R88" s="45"/>
      <c r="S88" s="12"/>
      <c r="T88" s="14"/>
      <c r="U88" s="12"/>
      <c r="V88" s="14"/>
      <c r="W88" s="12"/>
      <c r="X88" s="14"/>
      <c r="Y88" s="12"/>
      <c r="Z88" s="14"/>
      <c r="AA88" s="12"/>
      <c r="AB88" s="14"/>
      <c r="AC88" s="99"/>
      <c r="AD88" s="12"/>
      <c r="AE88" s="47"/>
      <c r="AF88" s="15"/>
      <c r="AG88" s="95"/>
      <c r="AH88" s="96"/>
      <c r="AI88" s="95"/>
      <c r="AJ88" s="96"/>
      <c r="AK88" s="1">
        <f>IF(AH88="","",AH88-AG88+'2.AJ'!AE88)</f>
      </c>
      <c r="AL88" s="1">
        <f>IF(AJ88="","",AJ88-AI88+'2.AJ'!AE88)</f>
      </c>
    </row>
    <row r="89" spans="1:38" ht="39" customHeight="1">
      <c r="A89" s="200"/>
      <c r="B89" s="190"/>
      <c r="C89" s="173"/>
      <c r="D89" s="90"/>
      <c r="E89" s="89"/>
      <c r="F89" s="21"/>
      <c r="G89" s="12"/>
      <c r="H89" s="14"/>
      <c r="I89" s="12"/>
      <c r="J89" s="14"/>
      <c r="K89" s="12"/>
      <c r="L89" s="14"/>
      <c r="M89" s="45"/>
      <c r="N89" s="81"/>
      <c r="O89" s="45"/>
      <c r="P89" s="148"/>
      <c r="Q89" s="149"/>
      <c r="R89" s="45"/>
      <c r="S89" s="12"/>
      <c r="T89" s="14"/>
      <c r="U89" s="12"/>
      <c r="V89" s="14"/>
      <c r="W89" s="12"/>
      <c r="X89" s="14"/>
      <c r="Y89" s="12"/>
      <c r="Z89" s="14"/>
      <c r="AA89" s="12"/>
      <c r="AB89" s="14"/>
      <c r="AC89" s="99"/>
      <c r="AD89" s="12"/>
      <c r="AE89" s="47"/>
      <c r="AF89" s="15"/>
      <c r="AG89" s="95"/>
      <c r="AH89" s="96"/>
      <c r="AI89" s="95"/>
      <c r="AJ89" s="96"/>
      <c r="AK89" s="1">
        <f>IF(AH89="","",AH89-AG89+'2.AJ'!AE89)</f>
      </c>
      <c r="AL89" s="1">
        <f>IF(AJ89="","",AJ89-AI89+'2.AJ'!AE89)</f>
      </c>
    </row>
    <row r="90" spans="1:38" ht="39" customHeight="1" thickBot="1">
      <c r="A90" s="201"/>
      <c r="B90" s="191"/>
      <c r="C90" s="192"/>
      <c r="D90" s="90"/>
      <c r="E90" s="89"/>
      <c r="F90" s="21"/>
      <c r="G90" s="12"/>
      <c r="H90" s="14"/>
      <c r="I90" s="12"/>
      <c r="J90" s="14"/>
      <c r="K90" s="12"/>
      <c r="L90" s="14"/>
      <c r="M90" s="45"/>
      <c r="N90" s="81"/>
      <c r="O90" s="45"/>
      <c r="P90" s="148"/>
      <c r="Q90" s="149"/>
      <c r="R90" s="45"/>
      <c r="S90" s="12"/>
      <c r="T90" s="14"/>
      <c r="U90" s="12"/>
      <c r="V90" s="14"/>
      <c r="W90" s="12"/>
      <c r="X90" s="14"/>
      <c r="Y90" s="12"/>
      <c r="Z90" s="14"/>
      <c r="AA90" s="12"/>
      <c r="AB90" s="14"/>
      <c r="AC90" s="99"/>
      <c r="AD90" s="46">
        <f>'3.AJ  '!AD90</f>
        <v>30</v>
      </c>
      <c r="AE90" s="47">
        <f>AI90-AD90</f>
        <v>-30</v>
      </c>
      <c r="AF90" s="15"/>
      <c r="AG90" s="97">
        <f>F90+H90+J90+L90+N90+F87+H87+J87+L87+N87+F88+H88+J88+L88+N88+F89+H89+J89+L89+N89+'1.AJ '!AI90</f>
        <v>0</v>
      </c>
      <c r="AH90" s="98">
        <f>G90+I90+K90+M90+O90+G87+I87+K87+M87+O87+G88+I88+K88+M88+O88+G89+I89+K89+M89+O89+'1.AJ '!AJ90</f>
        <v>0</v>
      </c>
      <c r="AI90" s="97">
        <f>AG90+P90+R90+T90+V90+X90+Z90+AB90+P87+R87+T87+V87+X87+Z87+AB87+P88+P89+R88+R89+T88+T89+V88+V89+X88+X89+Z88+Z89+AB88+AB89</f>
        <v>0</v>
      </c>
      <c r="AJ90" s="98">
        <f>AH90+Q90+S90+U90+W90+Y90+AA90+AC90+Q87+S87+U87+W87+Y87+AA87+AC87+Q88+Q89+S88+S89+U88+U89+W88+W89+Y88+Y89+AA88+AA89+AC88+AC89</f>
        <v>0</v>
      </c>
      <c r="AK90" s="1">
        <f>IF(AH90="","",AH90-AG90+'2.AJ'!AE90)</f>
        <v>-30</v>
      </c>
      <c r="AL90" s="1">
        <f>IF(AJ90="","",AJ90-AI90+'2.AJ'!AE90)</f>
        <v>-30</v>
      </c>
    </row>
    <row r="91" spans="1:38" ht="39" customHeight="1">
      <c r="A91" s="199">
        <v>6</v>
      </c>
      <c r="B91" s="202">
        <v>1</v>
      </c>
      <c r="C91" s="172" t="s">
        <v>57</v>
      </c>
      <c r="D91" s="90"/>
      <c r="E91" s="89"/>
      <c r="F91" s="21"/>
      <c r="G91" s="12"/>
      <c r="H91" s="14"/>
      <c r="I91" s="12"/>
      <c r="J91" s="14"/>
      <c r="K91" s="12"/>
      <c r="L91" s="14"/>
      <c r="M91" s="45"/>
      <c r="N91" s="81"/>
      <c r="O91" s="45"/>
      <c r="P91" s="148"/>
      <c r="Q91" s="149"/>
      <c r="R91" s="45"/>
      <c r="S91" s="12"/>
      <c r="T91" s="14"/>
      <c r="U91" s="12"/>
      <c r="V91" s="14"/>
      <c r="W91" s="12"/>
      <c r="X91" s="14"/>
      <c r="Y91" s="12"/>
      <c r="Z91" s="14"/>
      <c r="AA91" s="12"/>
      <c r="AB91" s="14"/>
      <c r="AC91" s="99"/>
      <c r="AD91" s="12"/>
      <c r="AE91" s="47"/>
      <c r="AF91" s="15"/>
      <c r="AG91" s="93"/>
      <c r="AH91" s="94"/>
      <c r="AI91" s="93"/>
      <c r="AJ91" s="94"/>
      <c r="AK91" s="1">
        <f>IF(AH91="","",AH91-AG91+'2.AJ'!AE91)</f>
      </c>
      <c r="AL91" s="1">
        <f>IF(AJ91="","",AJ91-AI91+'2.AJ'!AE91)</f>
      </c>
    </row>
    <row r="92" spans="1:38" ht="39" customHeight="1">
      <c r="A92" s="200"/>
      <c r="B92" s="190"/>
      <c r="C92" s="173"/>
      <c r="D92" s="90"/>
      <c r="E92" s="89"/>
      <c r="F92" s="21"/>
      <c r="G92" s="12"/>
      <c r="H92" s="14"/>
      <c r="I92" s="12"/>
      <c r="J92" s="14"/>
      <c r="K92" s="12"/>
      <c r="L92" s="14"/>
      <c r="M92" s="45"/>
      <c r="N92" s="81"/>
      <c r="O92" s="45"/>
      <c r="P92" s="148"/>
      <c r="Q92" s="149"/>
      <c r="R92" s="45"/>
      <c r="S92" s="12"/>
      <c r="T92" s="14"/>
      <c r="U92" s="12"/>
      <c r="V92" s="14"/>
      <c r="W92" s="12"/>
      <c r="X92" s="14"/>
      <c r="Y92" s="12"/>
      <c r="Z92" s="14"/>
      <c r="AA92" s="12"/>
      <c r="AB92" s="14"/>
      <c r="AC92" s="99"/>
      <c r="AD92" s="12"/>
      <c r="AE92" s="47"/>
      <c r="AF92" s="15"/>
      <c r="AG92" s="95"/>
      <c r="AH92" s="96"/>
      <c r="AI92" s="95"/>
      <c r="AJ92" s="96"/>
      <c r="AK92" s="1">
        <f>IF(AH92="","",AH92-AG92+'2.AJ'!AE92)</f>
      </c>
      <c r="AL92" s="1">
        <f>IF(AJ92="","",AJ92-AI92+'2.AJ'!AE92)</f>
      </c>
    </row>
    <row r="93" spans="1:38" ht="39" customHeight="1">
      <c r="A93" s="200"/>
      <c r="B93" s="190"/>
      <c r="C93" s="173"/>
      <c r="D93" s="90"/>
      <c r="E93" s="89"/>
      <c r="F93" s="21"/>
      <c r="G93" s="12"/>
      <c r="H93" s="14"/>
      <c r="I93" s="12"/>
      <c r="J93" s="14"/>
      <c r="K93" s="12"/>
      <c r="L93" s="14"/>
      <c r="M93" s="45"/>
      <c r="N93" s="81"/>
      <c r="O93" s="45"/>
      <c r="P93" s="148"/>
      <c r="Q93" s="149"/>
      <c r="R93" s="45"/>
      <c r="S93" s="12"/>
      <c r="T93" s="14"/>
      <c r="U93" s="12"/>
      <c r="V93" s="14"/>
      <c r="W93" s="12"/>
      <c r="X93" s="14"/>
      <c r="Y93" s="12"/>
      <c r="Z93" s="14"/>
      <c r="AA93" s="12"/>
      <c r="AB93" s="14"/>
      <c r="AC93" s="99"/>
      <c r="AD93" s="12"/>
      <c r="AE93" s="47"/>
      <c r="AF93" s="15"/>
      <c r="AG93" s="95"/>
      <c r="AH93" s="96"/>
      <c r="AI93" s="95"/>
      <c r="AJ93" s="96"/>
      <c r="AK93" s="1">
        <f>IF(AH93="","",AH93-AG93+'2.AJ'!AE93)</f>
      </c>
      <c r="AL93" s="1">
        <f>IF(AJ93="","",AJ93-AI93+'2.AJ'!AE93)</f>
      </c>
    </row>
    <row r="94" spans="1:38" ht="39" customHeight="1" thickBot="1">
      <c r="A94" s="201"/>
      <c r="B94" s="191"/>
      <c r="C94" s="192"/>
      <c r="D94" s="90"/>
      <c r="E94" s="89"/>
      <c r="F94" s="21"/>
      <c r="G94" s="12"/>
      <c r="H94" s="14"/>
      <c r="I94" s="12"/>
      <c r="J94" s="14"/>
      <c r="K94" s="12"/>
      <c r="L94" s="14"/>
      <c r="M94" s="45"/>
      <c r="N94" s="81"/>
      <c r="O94" s="45"/>
      <c r="P94" s="148"/>
      <c r="Q94" s="149"/>
      <c r="R94" s="45"/>
      <c r="S94" s="12"/>
      <c r="T94" s="14"/>
      <c r="U94" s="12"/>
      <c r="V94" s="14"/>
      <c r="W94" s="12"/>
      <c r="X94" s="14"/>
      <c r="Y94" s="12"/>
      <c r="Z94" s="14"/>
      <c r="AA94" s="12"/>
      <c r="AB94" s="14"/>
      <c r="AC94" s="99"/>
      <c r="AD94" s="46">
        <f>'3.AJ  '!AD94</f>
        <v>80</v>
      </c>
      <c r="AE94" s="47">
        <f>AI94-AD94</f>
        <v>0</v>
      </c>
      <c r="AF94" s="15"/>
      <c r="AG94" s="97">
        <f>F94+H94+J94+L94+N94+F91+H91+J91+L91+N91+F92+H92+J92+L92+N92+F93+H93+J93+L93+N93+'1.AJ '!AI94</f>
        <v>80</v>
      </c>
      <c r="AH94" s="98">
        <f>G94+I94+K94+M94+O94+G91+I91+K91+M91+O91+G92+I92+K92+M92+O92+G93+I93+K93+M93+O93+'1.AJ '!AJ94</f>
        <v>0</v>
      </c>
      <c r="AI94" s="97">
        <f>AG94+P94+R94+T94+V94+X94+Z94+AB94+P91+R91+T91+V91+X91+Z91+AB91+P92+P93+R92+R93+T92+T93+V92+V93+X92+X93+Z92+Z93+AB92+AB93</f>
        <v>80</v>
      </c>
      <c r="AJ94" s="98">
        <f>AH94+Q94+S94+U94+W94+Y94+AA94+AC94+Q91+S91+U91+W91+Y91+AA91+AC91+Q92+Q93+S92+S93+U92+U93+W92+W93+Y92+Y93+AA92+AA93+AC92+AC93</f>
        <v>0</v>
      </c>
      <c r="AK94" s="1">
        <f>IF(AH94="","",AH94-AG94+'2.AJ'!AE94)</f>
        <v>-80</v>
      </c>
      <c r="AL94" s="1">
        <f>IF(AJ94="","",AJ94-AI94+'2.AJ'!AE94)</f>
        <v>-80</v>
      </c>
    </row>
    <row r="95" spans="1:38" ht="39" customHeight="1">
      <c r="A95" s="199">
        <v>6</v>
      </c>
      <c r="B95" s="202">
        <v>2</v>
      </c>
      <c r="C95" s="172" t="s">
        <v>58</v>
      </c>
      <c r="D95" s="90"/>
      <c r="E95" s="89"/>
      <c r="F95" s="101"/>
      <c r="G95" s="102"/>
      <c r="H95" s="103">
        <v>20</v>
      </c>
      <c r="I95" s="102"/>
      <c r="J95" s="103"/>
      <c r="K95" s="102"/>
      <c r="L95" s="103">
        <v>20</v>
      </c>
      <c r="M95" s="104"/>
      <c r="N95" s="105"/>
      <c r="O95" s="104"/>
      <c r="P95" s="148"/>
      <c r="Q95" s="149"/>
      <c r="R95" s="45"/>
      <c r="S95" s="12"/>
      <c r="T95" s="14"/>
      <c r="U95" s="12"/>
      <c r="V95" s="14"/>
      <c r="W95" s="12"/>
      <c r="X95" s="14"/>
      <c r="Y95" s="12"/>
      <c r="Z95" s="14"/>
      <c r="AA95" s="12"/>
      <c r="AB95" s="14"/>
      <c r="AC95" s="99"/>
      <c r="AD95" s="12"/>
      <c r="AE95" s="47"/>
      <c r="AF95" s="15"/>
      <c r="AG95" s="93"/>
      <c r="AH95" s="94"/>
      <c r="AI95" s="93"/>
      <c r="AJ95" s="94"/>
      <c r="AK95" s="1">
        <f>IF(AH95="","",AH95-AG95+'2.AJ'!AE95)</f>
      </c>
      <c r="AL95" s="1">
        <f>IF(AJ95="","",AJ95-AI95+'2.AJ'!AE95)</f>
      </c>
    </row>
    <row r="96" spans="1:38" ht="39" customHeight="1">
      <c r="A96" s="200"/>
      <c r="B96" s="190"/>
      <c r="C96" s="173"/>
      <c r="D96" s="90"/>
      <c r="E96" s="89"/>
      <c r="F96" s="101"/>
      <c r="G96" s="102"/>
      <c r="H96" s="103"/>
      <c r="I96" s="102"/>
      <c r="J96" s="103"/>
      <c r="K96" s="102"/>
      <c r="L96" s="103"/>
      <c r="M96" s="104"/>
      <c r="N96" s="105"/>
      <c r="O96" s="104"/>
      <c r="P96" s="148"/>
      <c r="Q96" s="149"/>
      <c r="R96" s="45"/>
      <c r="S96" s="12"/>
      <c r="T96" s="14"/>
      <c r="U96" s="12"/>
      <c r="V96" s="14"/>
      <c r="W96" s="12"/>
      <c r="X96" s="14"/>
      <c r="Y96" s="12"/>
      <c r="Z96" s="14"/>
      <c r="AA96" s="12"/>
      <c r="AB96" s="14"/>
      <c r="AC96" s="99"/>
      <c r="AD96" s="12"/>
      <c r="AE96" s="47"/>
      <c r="AF96" s="15"/>
      <c r="AG96" s="95"/>
      <c r="AH96" s="96"/>
      <c r="AI96" s="95"/>
      <c r="AJ96" s="96"/>
      <c r="AK96" s="1">
        <f>IF(AH96="","",AH96-AG96+'2.AJ'!AE96)</f>
      </c>
      <c r="AL96" s="1">
        <f>IF(AJ96="","",AJ96-AI96+'2.AJ'!AE96)</f>
      </c>
    </row>
    <row r="97" spans="1:38" ht="39" customHeight="1">
      <c r="A97" s="200"/>
      <c r="B97" s="190"/>
      <c r="C97" s="173"/>
      <c r="D97" s="90"/>
      <c r="E97" s="89"/>
      <c r="F97" s="101"/>
      <c r="G97" s="102"/>
      <c r="H97" s="103"/>
      <c r="I97" s="102"/>
      <c r="J97" s="103"/>
      <c r="K97" s="102"/>
      <c r="L97" s="103"/>
      <c r="M97" s="104"/>
      <c r="N97" s="105"/>
      <c r="O97" s="104"/>
      <c r="P97" s="148"/>
      <c r="Q97" s="149"/>
      <c r="R97" s="45"/>
      <c r="S97" s="12"/>
      <c r="T97" s="14"/>
      <c r="U97" s="12"/>
      <c r="V97" s="14"/>
      <c r="W97" s="12"/>
      <c r="X97" s="14"/>
      <c r="Y97" s="12"/>
      <c r="Z97" s="14"/>
      <c r="AA97" s="12"/>
      <c r="AB97" s="14"/>
      <c r="AC97" s="99"/>
      <c r="AD97" s="12"/>
      <c r="AE97" s="47"/>
      <c r="AF97" s="15"/>
      <c r="AG97" s="95"/>
      <c r="AH97" s="96"/>
      <c r="AI97" s="95"/>
      <c r="AJ97" s="96"/>
      <c r="AK97" s="1">
        <f>IF(AH97="","",AH97-AG97+'2.AJ'!AE97)</f>
      </c>
      <c r="AL97" s="1">
        <f>IF(AJ97="","",AJ97-AI97+'2.AJ'!AE97)</f>
      </c>
    </row>
    <row r="98" spans="1:38" ht="39" customHeight="1" thickBot="1">
      <c r="A98" s="201"/>
      <c r="B98" s="191"/>
      <c r="C98" s="192"/>
      <c r="D98" s="90"/>
      <c r="E98" s="89"/>
      <c r="F98" s="101"/>
      <c r="G98" s="102"/>
      <c r="H98" s="103"/>
      <c r="I98" s="102"/>
      <c r="J98" s="103"/>
      <c r="K98" s="102"/>
      <c r="L98" s="103"/>
      <c r="M98" s="104"/>
      <c r="N98" s="105"/>
      <c r="O98" s="104"/>
      <c r="P98" s="148"/>
      <c r="Q98" s="149"/>
      <c r="R98" s="45"/>
      <c r="S98" s="12"/>
      <c r="T98" s="14"/>
      <c r="U98" s="12"/>
      <c r="V98" s="14"/>
      <c r="W98" s="12"/>
      <c r="X98" s="14"/>
      <c r="Y98" s="12"/>
      <c r="Z98" s="14"/>
      <c r="AA98" s="12"/>
      <c r="AB98" s="14"/>
      <c r="AC98" s="99"/>
      <c r="AD98" s="46">
        <f>'3.AJ  '!AD98</f>
        <v>40</v>
      </c>
      <c r="AE98" s="47">
        <f>AI98-AD98</f>
        <v>0</v>
      </c>
      <c r="AF98" s="15"/>
      <c r="AG98" s="97">
        <f>F98+H98+J98+L98+N98+F95+H95+J95+L95+N95+F96+H96+J96+L96+N96+F97+H97+J97+L97+N97+'1.AJ '!AI98</f>
        <v>40</v>
      </c>
      <c r="AH98" s="98">
        <f>G98+I98+K98+M98+O98+G95+I95+K95+M95+O95+G96+I96+K96+M96+O96+G97+I97+K97+M97+O97+'1.AJ '!AJ98</f>
        <v>0</v>
      </c>
      <c r="AI98" s="97">
        <f>AG98+P98+R98+T98+V98+X98+Z98+AB98+P95+R95+T95+V95+X95+Z95+AB95+P96+P97+R96+R97+T96+T97+V96+V97+X96+X97+Z96+Z97+AB96+AB97</f>
        <v>40</v>
      </c>
      <c r="AJ98" s="98">
        <f>AH98+Q98+S98+U98+W98+Y98+AA98+AC98+Q95+S95+U95+W95+Y95+AA95+AC95+Q96+Q97+S96+S97+U96+U97+W96+W97+Y96+Y97+AA96+AA97+AC96+AC97</f>
        <v>0</v>
      </c>
      <c r="AK98" s="1">
        <f>IF(AH98="","",AH98-AG98+'2.AJ'!AE98)</f>
        <v>-40</v>
      </c>
      <c r="AL98" s="1">
        <f>IF(AJ98="","",AJ98-AI98+'2.AJ'!AE98)</f>
        <v>-40</v>
      </c>
    </row>
    <row r="99" spans="1:38" ht="39" customHeight="1">
      <c r="A99" s="199">
        <v>7</v>
      </c>
      <c r="B99" s="202">
        <v>1</v>
      </c>
      <c r="C99" s="203" t="s">
        <v>59</v>
      </c>
      <c r="D99" s="90"/>
      <c r="E99" s="89"/>
      <c r="F99" s="21"/>
      <c r="G99" s="12"/>
      <c r="H99" s="14"/>
      <c r="I99" s="12"/>
      <c r="J99" s="14"/>
      <c r="K99" s="12"/>
      <c r="L99" s="14"/>
      <c r="M99" s="45"/>
      <c r="N99" s="81"/>
      <c r="O99" s="45"/>
      <c r="P99" s="148"/>
      <c r="Q99" s="149"/>
      <c r="R99" s="45"/>
      <c r="S99" s="12"/>
      <c r="T99" s="14"/>
      <c r="U99" s="12"/>
      <c r="V99" s="14"/>
      <c r="W99" s="12"/>
      <c r="X99" s="14"/>
      <c r="Y99" s="12"/>
      <c r="Z99" s="14"/>
      <c r="AA99" s="12"/>
      <c r="AB99" s="14"/>
      <c r="AC99" s="99"/>
      <c r="AD99" s="12"/>
      <c r="AE99" s="47"/>
      <c r="AF99" s="15"/>
      <c r="AG99" s="93"/>
      <c r="AH99" s="94"/>
      <c r="AI99" s="93"/>
      <c r="AJ99" s="94"/>
      <c r="AK99" s="1">
        <f>IF(AH99="","",AH99-AG99+'2.AJ'!AE99)</f>
      </c>
      <c r="AL99" s="1">
        <f>IF(AJ99="","",AJ99-AI99+'2.AJ'!AE99)</f>
      </c>
    </row>
    <row r="100" spans="1:38" ht="39" customHeight="1">
      <c r="A100" s="200"/>
      <c r="B100" s="190"/>
      <c r="C100" s="204"/>
      <c r="D100" s="90"/>
      <c r="E100" s="89"/>
      <c r="F100" s="21"/>
      <c r="G100" s="12"/>
      <c r="H100" s="14"/>
      <c r="I100" s="12"/>
      <c r="J100" s="14"/>
      <c r="K100" s="12"/>
      <c r="L100" s="14"/>
      <c r="M100" s="45"/>
      <c r="N100" s="81"/>
      <c r="O100" s="45"/>
      <c r="P100" s="148"/>
      <c r="Q100" s="149"/>
      <c r="R100" s="45"/>
      <c r="S100" s="12"/>
      <c r="T100" s="14"/>
      <c r="U100" s="12"/>
      <c r="V100" s="14"/>
      <c r="W100" s="12"/>
      <c r="X100" s="14"/>
      <c r="Y100" s="12"/>
      <c r="Z100" s="14"/>
      <c r="AA100" s="12"/>
      <c r="AB100" s="14"/>
      <c r="AC100" s="99"/>
      <c r="AD100" s="12"/>
      <c r="AE100" s="47"/>
      <c r="AF100" s="15"/>
      <c r="AG100" s="95"/>
      <c r="AH100" s="96"/>
      <c r="AI100" s="95"/>
      <c r="AJ100" s="96"/>
      <c r="AK100" s="1">
        <f>IF(AH100="","",AH100-AG100+'2.AJ'!AE100)</f>
      </c>
      <c r="AL100" s="1">
        <f>IF(AJ100="","",AJ100-AI100+'2.AJ'!AE100)</f>
      </c>
    </row>
    <row r="101" spans="1:38" ht="39" customHeight="1">
      <c r="A101" s="200"/>
      <c r="B101" s="190"/>
      <c r="C101" s="204"/>
      <c r="D101" s="90"/>
      <c r="E101" s="89"/>
      <c r="F101" s="21"/>
      <c r="G101" s="12"/>
      <c r="H101" s="14"/>
      <c r="I101" s="12"/>
      <c r="J101" s="14"/>
      <c r="K101" s="12"/>
      <c r="L101" s="14"/>
      <c r="M101" s="45"/>
      <c r="N101" s="81"/>
      <c r="O101" s="45"/>
      <c r="P101" s="148"/>
      <c r="Q101" s="149"/>
      <c r="R101" s="45"/>
      <c r="S101" s="12"/>
      <c r="T101" s="14"/>
      <c r="U101" s="12"/>
      <c r="V101" s="14"/>
      <c r="W101" s="12"/>
      <c r="X101" s="14"/>
      <c r="Y101" s="12"/>
      <c r="Z101" s="14"/>
      <c r="AA101" s="12"/>
      <c r="AB101" s="14"/>
      <c r="AC101" s="99"/>
      <c r="AD101" s="12"/>
      <c r="AE101" s="47"/>
      <c r="AF101" s="15"/>
      <c r="AG101" s="95"/>
      <c r="AH101" s="96"/>
      <c r="AI101" s="95"/>
      <c r="AJ101" s="96"/>
      <c r="AK101" s="1">
        <f>IF(AH101="","",AH101-AG101+'2.AJ'!AE101)</f>
      </c>
      <c r="AL101" s="1">
        <f>IF(AJ101="","",AJ101-AI101+'2.AJ'!AE101)</f>
      </c>
    </row>
    <row r="102" spans="1:38" ht="39" customHeight="1" thickBot="1">
      <c r="A102" s="201"/>
      <c r="B102" s="191"/>
      <c r="C102" s="205"/>
      <c r="D102" s="90"/>
      <c r="E102" s="89"/>
      <c r="F102" s="21"/>
      <c r="G102" s="12"/>
      <c r="H102" s="14"/>
      <c r="I102" s="12"/>
      <c r="J102" s="14"/>
      <c r="K102" s="12"/>
      <c r="L102" s="14"/>
      <c r="M102" s="45"/>
      <c r="N102" s="81"/>
      <c r="O102" s="45"/>
      <c r="P102" s="148"/>
      <c r="Q102" s="149"/>
      <c r="R102" s="45"/>
      <c r="S102" s="12"/>
      <c r="T102" s="14"/>
      <c r="U102" s="12"/>
      <c r="V102" s="14"/>
      <c r="W102" s="12"/>
      <c r="X102" s="14"/>
      <c r="Y102" s="12"/>
      <c r="Z102" s="14"/>
      <c r="AA102" s="12"/>
      <c r="AB102" s="14"/>
      <c r="AC102" s="99"/>
      <c r="AD102" s="46">
        <f>'3.AJ  '!AD102</f>
        <v>60</v>
      </c>
      <c r="AE102" s="47">
        <f>AI102-AD102</f>
        <v>0</v>
      </c>
      <c r="AF102" s="15"/>
      <c r="AG102" s="97">
        <f>F102+H102+J102+L102+N102+F99+H99+J99+L99+N99+F100+H100+J100+L100+N100+F101+H101+J101+L101+N101+'1.AJ '!AI102</f>
        <v>60</v>
      </c>
      <c r="AH102" s="98">
        <f>G102+I102+K102+M102+O102+G99+I99+K99+M99+O99+G100+I100+K100+M100+O100+G101+I101+K101+M101+O101+'1.AJ '!AJ102</f>
        <v>0</v>
      </c>
      <c r="AI102" s="97">
        <f>AG102+P102+R102+T102+V102+X102+Z102+AB102+P99+R99+T99+V99+X99+Z99+AB99+P100+P101+R100+R101+T100+T101+V100+V101+X100+X101+Z100+Z101+AB100+AB101</f>
        <v>60</v>
      </c>
      <c r="AJ102" s="98">
        <f>AH102+Q102+S102+U102+W102+Y102+AA102+AC102+Q99+S99+U99+W99+Y99+AA99+AC99+Q100+Q101+S100+S101+U100+U101+W100+W101+Y100+Y101+AA100+AA101+AC100+AC101</f>
        <v>0</v>
      </c>
      <c r="AK102" s="1">
        <f>IF(AH102="","",AH102-AG102+'2.AJ'!AE102)</f>
        <v>-60</v>
      </c>
      <c r="AL102" s="1">
        <f>IF(AJ102="","",AJ102-AI102+'2.AJ'!AE102)</f>
        <v>-60</v>
      </c>
    </row>
    <row r="103" spans="1:38" ht="39" customHeight="1">
      <c r="A103" s="199">
        <v>7</v>
      </c>
      <c r="B103" s="202">
        <v>2</v>
      </c>
      <c r="C103" s="203" t="s">
        <v>60</v>
      </c>
      <c r="D103" s="90"/>
      <c r="E103" s="89"/>
      <c r="F103" s="21"/>
      <c r="G103" s="12"/>
      <c r="H103" s="14"/>
      <c r="I103" s="12"/>
      <c r="J103" s="14"/>
      <c r="K103" s="12"/>
      <c r="L103" s="14"/>
      <c r="M103" s="45"/>
      <c r="N103" s="81"/>
      <c r="O103" s="45"/>
      <c r="P103" s="148"/>
      <c r="Q103" s="149"/>
      <c r="R103" s="45"/>
      <c r="S103" s="12"/>
      <c r="T103" s="14"/>
      <c r="U103" s="12"/>
      <c r="V103" s="14"/>
      <c r="W103" s="12"/>
      <c r="X103" s="14"/>
      <c r="Y103" s="12"/>
      <c r="Z103" s="14"/>
      <c r="AA103" s="12"/>
      <c r="AB103" s="14"/>
      <c r="AC103" s="99"/>
      <c r="AD103" s="12"/>
      <c r="AE103" s="47"/>
      <c r="AF103" s="15"/>
      <c r="AG103" s="93"/>
      <c r="AH103" s="94"/>
      <c r="AI103" s="93"/>
      <c r="AJ103" s="94"/>
      <c r="AK103" s="1">
        <f>IF(AH103="","",AH103-AG103+'2.AJ'!AE103)</f>
      </c>
      <c r="AL103" s="1">
        <f>IF(AJ103="","",AJ103-AI103+'2.AJ'!AE103)</f>
      </c>
    </row>
    <row r="104" spans="1:38" ht="39" customHeight="1">
      <c r="A104" s="200"/>
      <c r="B104" s="190"/>
      <c r="C104" s="204"/>
      <c r="D104" s="90"/>
      <c r="E104" s="89"/>
      <c r="F104" s="21"/>
      <c r="G104" s="12"/>
      <c r="H104" s="14"/>
      <c r="I104" s="12"/>
      <c r="J104" s="14"/>
      <c r="K104" s="12"/>
      <c r="L104" s="14"/>
      <c r="M104" s="45"/>
      <c r="N104" s="81"/>
      <c r="O104" s="45"/>
      <c r="P104" s="148"/>
      <c r="Q104" s="149"/>
      <c r="R104" s="45"/>
      <c r="S104" s="12"/>
      <c r="T104" s="14"/>
      <c r="U104" s="12"/>
      <c r="V104" s="14"/>
      <c r="W104" s="12"/>
      <c r="X104" s="14"/>
      <c r="Y104" s="12"/>
      <c r="Z104" s="14"/>
      <c r="AA104" s="12"/>
      <c r="AB104" s="14"/>
      <c r="AC104" s="99"/>
      <c r="AD104" s="12"/>
      <c r="AE104" s="47"/>
      <c r="AF104" s="15"/>
      <c r="AG104" s="95"/>
      <c r="AH104" s="96"/>
      <c r="AI104" s="95"/>
      <c r="AJ104" s="96"/>
      <c r="AK104" s="1">
        <f>IF(AH104="","",AH104-AG104+'2.AJ'!AE104)</f>
      </c>
      <c r="AL104" s="1">
        <f>IF(AJ104="","",AJ104-AI104+'2.AJ'!AE104)</f>
      </c>
    </row>
    <row r="105" spans="1:38" ht="39" customHeight="1">
      <c r="A105" s="200"/>
      <c r="B105" s="190"/>
      <c r="C105" s="204"/>
      <c r="D105" s="90"/>
      <c r="E105" s="89"/>
      <c r="F105" s="21"/>
      <c r="G105" s="12"/>
      <c r="H105" s="14"/>
      <c r="I105" s="12"/>
      <c r="J105" s="14"/>
      <c r="K105" s="12"/>
      <c r="L105" s="14"/>
      <c r="M105" s="45"/>
      <c r="N105" s="81"/>
      <c r="O105" s="45"/>
      <c r="P105" s="148"/>
      <c r="Q105" s="149"/>
      <c r="R105" s="45"/>
      <c r="S105" s="12"/>
      <c r="T105" s="14"/>
      <c r="U105" s="12"/>
      <c r="V105" s="14"/>
      <c r="W105" s="12"/>
      <c r="X105" s="14"/>
      <c r="Y105" s="12"/>
      <c r="Z105" s="14"/>
      <c r="AA105" s="12"/>
      <c r="AB105" s="14"/>
      <c r="AC105" s="99"/>
      <c r="AD105" s="12"/>
      <c r="AE105" s="47"/>
      <c r="AF105" s="15"/>
      <c r="AG105" s="95"/>
      <c r="AH105" s="96"/>
      <c r="AI105" s="95"/>
      <c r="AJ105" s="96"/>
      <c r="AK105" s="1">
        <f>IF(AH105="","",AH105-AG105+'2.AJ'!AE105)</f>
      </c>
      <c r="AL105" s="1">
        <f>IF(AJ105="","",AJ105-AI105+'2.AJ'!AE105)</f>
      </c>
    </row>
    <row r="106" spans="1:38" ht="39" customHeight="1" thickBot="1">
      <c r="A106" s="201"/>
      <c r="B106" s="191"/>
      <c r="C106" s="205"/>
      <c r="D106" s="90"/>
      <c r="E106" s="89"/>
      <c r="F106" s="21"/>
      <c r="G106" s="12"/>
      <c r="H106" s="14"/>
      <c r="I106" s="12"/>
      <c r="J106" s="14"/>
      <c r="K106" s="12"/>
      <c r="L106" s="14"/>
      <c r="M106" s="45"/>
      <c r="N106" s="81"/>
      <c r="O106" s="45"/>
      <c r="P106" s="148"/>
      <c r="Q106" s="149"/>
      <c r="R106" s="45"/>
      <c r="S106" s="12"/>
      <c r="T106" s="14"/>
      <c r="U106" s="12"/>
      <c r="V106" s="14"/>
      <c r="W106" s="12"/>
      <c r="X106" s="14"/>
      <c r="Y106" s="12"/>
      <c r="Z106" s="14"/>
      <c r="AA106" s="12"/>
      <c r="AB106" s="14"/>
      <c r="AC106" s="99"/>
      <c r="AD106" s="46">
        <f>'3.AJ  '!AD106</f>
        <v>80</v>
      </c>
      <c r="AE106" s="47">
        <f>AI106-AD106</f>
        <v>0</v>
      </c>
      <c r="AF106" s="15"/>
      <c r="AG106" s="97">
        <f>F106+H106+J106+L106+N106+F103+H103+J103+L103+N103+F104+H104+J104+L104+N104+F105+H105+J105+L105+N105+'1.AJ '!AI106</f>
        <v>80</v>
      </c>
      <c r="AH106" s="98">
        <f>G106+I106+K106+M106+O106+G103+I103+K103+M103+O103+G104+I104+K104+M104+O104+G105+I105+K105+M105+O105+'1.AJ '!AJ106</f>
        <v>0</v>
      </c>
      <c r="AI106" s="97">
        <f>AG106+P106+R106+T106+V106+X106+Z106+AB106+P103+R103+T103+V103+X103+Z103+AB103+P104+P105+R104+R105+T104+T105+V104+V105+X104+X105+Z104+Z105+AB104+AB105</f>
        <v>80</v>
      </c>
      <c r="AJ106" s="98">
        <f>AH106+Q106+S106+U106+W106+Y106+AA106+AC106+Q103+S103+U103+W103+Y103+AA103+AC103+Q104+Q105+S104+S105+U104+U105+W104+W105+Y104+Y105+AA104+AA105+AC104+AC105</f>
        <v>0</v>
      </c>
      <c r="AK106" s="1">
        <f>IF(AH106="","",AH106-AG106+'2.AJ'!AE106)</f>
        <v>-80</v>
      </c>
      <c r="AL106" s="1">
        <f>IF(AJ106="","",AJ106-AI106+'2.AJ'!AE106)</f>
        <v>-80</v>
      </c>
    </row>
    <row r="107" spans="1:38" ht="39" customHeight="1">
      <c r="A107" s="199">
        <v>8</v>
      </c>
      <c r="B107" s="202">
        <v>1</v>
      </c>
      <c r="C107" s="203" t="s">
        <v>61</v>
      </c>
      <c r="D107" s="90"/>
      <c r="E107" s="89"/>
      <c r="F107" s="101"/>
      <c r="G107" s="102"/>
      <c r="H107" s="103">
        <v>30</v>
      </c>
      <c r="I107" s="102"/>
      <c r="J107" s="103"/>
      <c r="K107" s="102"/>
      <c r="L107" s="103"/>
      <c r="M107" s="104"/>
      <c r="N107" s="105"/>
      <c r="O107" s="104"/>
      <c r="P107" s="148"/>
      <c r="Q107" s="149"/>
      <c r="R107" s="45"/>
      <c r="S107" s="12"/>
      <c r="T107" s="14"/>
      <c r="U107" s="12"/>
      <c r="V107" s="14"/>
      <c r="W107" s="12"/>
      <c r="X107" s="14"/>
      <c r="Y107" s="12"/>
      <c r="Z107" s="14"/>
      <c r="AA107" s="12"/>
      <c r="AB107" s="14"/>
      <c r="AC107" s="99"/>
      <c r="AD107" s="12"/>
      <c r="AE107" s="47"/>
      <c r="AF107" s="15"/>
      <c r="AG107" s="93"/>
      <c r="AH107" s="94"/>
      <c r="AI107" s="93"/>
      <c r="AJ107" s="94"/>
      <c r="AK107" s="1">
        <f>IF(AH107="","",AH107-AG107+'2.AJ'!AE107)</f>
      </c>
      <c r="AL107" s="1">
        <f>IF(AJ107="","",AJ107-AI107+'2.AJ'!AE107)</f>
      </c>
    </row>
    <row r="108" spans="1:38" ht="39" customHeight="1">
      <c r="A108" s="200"/>
      <c r="B108" s="190"/>
      <c r="C108" s="204"/>
      <c r="D108" s="90"/>
      <c r="E108" s="89"/>
      <c r="F108" s="101"/>
      <c r="G108" s="102"/>
      <c r="H108" s="103"/>
      <c r="I108" s="102"/>
      <c r="J108" s="103"/>
      <c r="K108" s="102"/>
      <c r="L108" s="103"/>
      <c r="M108" s="104"/>
      <c r="N108" s="105"/>
      <c r="O108" s="104"/>
      <c r="P108" s="148"/>
      <c r="Q108" s="149"/>
      <c r="R108" s="45"/>
      <c r="S108" s="12"/>
      <c r="T108" s="14"/>
      <c r="U108" s="12"/>
      <c r="V108" s="14"/>
      <c r="W108" s="12"/>
      <c r="X108" s="14"/>
      <c r="Y108" s="12"/>
      <c r="Z108" s="14"/>
      <c r="AA108" s="12"/>
      <c r="AB108" s="14"/>
      <c r="AC108" s="99"/>
      <c r="AD108" s="12"/>
      <c r="AE108" s="47"/>
      <c r="AF108" s="15"/>
      <c r="AG108" s="95"/>
      <c r="AH108" s="96"/>
      <c r="AI108" s="95"/>
      <c r="AJ108" s="96"/>
      <c r="AK108" s="1">
        <f>IF(AH108="","",AH108-AG108+'2.AJ'!AE108)</f>
      </c>
      <c r="AL108" s="1">
        <f>IF(AJ108="","",AJ108-AI108+'2.AJ'!AE108)</f>
      </c>
    </row>
    <row r="109" spans="1:38" ht="39" customHeight="1">
      <c r="A109" s="200"/>
      <c r="B109" s="190"/>
      <c r="C109" s="204"/>
      <c r="D109" s="90"/>
      <c r="E109" s="89"/>
      <c r="F109" s="101"/>
      <c r="G109" s="102"/>
      <c r="H109" s="103"/>
      <c r="I109" s="102"/>
      <c r="J109" s="103"/>
      <c r="K109" s="102"/>
      <c r="L109" s="103"/>
      <c r="M109" s="104"/>
      <c r="N109" s="105"/>
      <c r="O109" s="104"/>
      <c r="P109" s="148"/>
      <c r="Q109" s="149"/>
      <c r="R109" s="45"/>
      <c r="S109" s="12"/>
      <c r="T109" s="14"/>
      <c r="U109" s="12"/>
      <c r="V109" s="14"/>
      <c r="W109" s="12"/>
      <c r="X109" s="14"/>
      <c r="Y109" s="12"/>
      <c r="Z109" s="14"/>
      <c r="AA109" s="12"/>
      <c r="AB109" s="14"/>
      <c r="AC109" s="99"/>
      <c r="AD109" s="12"/>
      <c r="AE109" s="47"/>
      <c r="AF109" s="15"/>
      <c r="AG109" s="95"/>
      <c r="AH109" s="96"/>
      <c r="AI109" s="95"/>
      <c r="AJ109" s="96"/>
      <c r="AK109" s="1">
        <f>IF(AH109="","",AH109-AG109+'2.AJ'!AE109)</f>
      </c>
      <c r="AL109" s="1">
        <f>IF(AJ109="","",AJ109-AI109+'2.AJ'!AE109)</f>
      </c>
    </row>
    <row r="110" spans="1:38" ht="39" customHeight="1" thickBot="1">
      <c r="A110" s="201"/>
      <c r="B110" s="191"/>
      <c r="C110" s="205"/>
      <c r="D110" s="90"/>
      <c r="E110" s="89"/>
      <c r="F110" s="101"/>
      <c r="G110" s="102"/>
      <c r="H110" s="103"/>
      <c r="I110" s="102"/>
      <c r="J110" s="103"/>
      <c r="K110" s="102"/>
      <c r="L110" s="103"/>
      <c r="M110" s="104"/>
      <c r="N110" s="105"/>
      <c r="O110" s="104"/>
      <c r="P110" s="148"/>
      <c r="Q110" s="149"/>
      <c r="R110" s="45"/>
      <c r="S110" s="12"/>
      <c r="T110" s="14"/>
      <c r="U110" s="12"/>
      <c r="V110" s="14"/>
      <c r="W110" s="12"/>
      <c r="X110" s="14"/>
      <c r="Y110" s="12"/>
      <c r="Z110" s="14"/>
      <c r="AA110" s="12"/>
      <c r="AB110" s="14"/>
      <c r="AC110" s="99"/>
      <c r="AD110" s="46">
        <f>'3.AJ  '!AD110</f>
        <v>30</v>
      </c>
      <c r="AE110" s="47">
        <f>AI110-AD110</f>
        <v>0</v>
      </c>
      <c r="AF110" s="15"/>
      <c r="AG110" s="97">
        <f>F110+H110+J110+L110+N110+F107+H107+J107+L107+N107+F108+H108+J108+L108+N108+F109+H109+J109+L109+N109+'1.AJ '!AI110</f>
        <v>30</v>
      </c>
      <c r="AH110" s="98">
        <f>G110+I110+K110+M110+O110+G107+I107+K107+M107+O107+G108+I108+K108+M108+O108+G109+I109+K109+M109+O109+'1.AJ '!AJ110</f>
        <v>0</v>
      </c>
      <c r="AI110" s="97">
        <f>AG110+P110+R110+T110+V110+X110+Z110+AB110+P107+R107+T107+V107+X107+Z107+AB107+P108+P109+R108+R109+T108+T109+V108+V109+X108+X109+Z108+Z109+AB108+AB109</f>
        <v>30</v>
      </c>
      <c r="AJ110" s="98">
        <f>AH110+Q110+S110+U110+W110+Y110+AA110+AC110+Q107+S107+U107+W107+Y107+AA107+AC107+Q108+Q109+S108+S109+U108+U109+W108+W109+Y108+Y109+AA108+AA109+AC108+AC109</f>
        <v>0</v>
      </c>
      <c r="AK110" s="1">
        <f>IF(AH110="","",AH110-AG110+'2.AJ'!AE110)</f>
        <v>-30</v>
      </c>
      <c r="AL110" s="1">
        <f>IF(AJ110="","",AJ110-AI110+'2.AJ'!AE110)</f>
        <v>-30</v>
      </c>
    </row>
    <row r="111" spans="1:38" ht="39" customHeight="1">
      <c r="A111" s="199">
        <v>8</v>
      </c>
      <c r="B111" s="202">
        <v>2</v>
      </c>
      <c r="C111" s="203" t="s">
        <v>62</v>
      </c>
      <c r="D111" s="90"/>
      <c r="E111" s="89"/>
      <c r="F111" s="21"/>
      <c r="G111" s="12"/>
      <c r="H111" s="14"/>
      <c r="I111" s="12"/>
      <c r="J111" s="14"/>
      <c r="K111" s="12"/>
      <c r="L111" s="14"/>
      <c r="M111" s="45"/>
      <c r="N111" s="81"/>
      <c r="O111" s="45"/>
      <c r="P111" s="150">
        <v>15</v>
      </c>
      <c r="Q111" s="151"/>
      <c r="R111" s="104"/>
      <c r="S111" s="102"/>
      <c r="T111" s="103"/>
      <c r="U111" s="102"/>
      <c r="V111" s="103">
        <v>15</v>
      </c>
      <c r="W111" s="102"/>
      <c r="X111" s="103"/>
      <c r="Y111" s="102"/>
      <c r="Z111" s="103">
        <v>15</v>
      </c>
      <c r="AA111" s="102"/>
      <c r="AB111" s="103">
        <v>15</v>
      </c>
      <c r="AC111" s="106"/>
      <c r="AD111" s="12"/>
      <c r="AE111" s="47"/>
      <c r="AF111" s="15"/>
      <c r="AG111" s="93"/>
      <c r="AH111" s="94"/>
      <c r="AI111" s="93"/>
      <c r="AJ111" s="94"/>
      <c r="AK111" s="1">
        <f>IF(AH111="","",AH111-AG111+'2.AJ'!AE111)</f>
      </c>
      <c r="AL111" s="1">
        <f>IF(AJ111="","",AJ111-AI111+'2.AJ'!AE111)</f>
      </c>
    </row>
    <row r="112" spans="1:38" ht="39" customHeight="1">
      <c r="A112" s="200"/>
      <c r="B112" s="190"/>
      <c r="C112" s="204"/>
      <c r="D112" s="90"/>
      <c r="E112" s="89"/>
      <c r="F112" s="21"/>
      <c r="G112" s="12"/>
      <c r="H112" s="14"/>
      <c r="I112" s="12"/>
      <c r="J112" s="14"/>
      <c r="K112" s="12"/>
      <c r="L112" s="14"/>
      <c r="M112" s="45"/>
      <c r="N112" s="81"/>
      <c r="O112" s="45"/>
      <c r="P112" s="150"/>
      <c r="Q112" s="151"/>
      <c r="R112" s="104"/>
      <c r="S112" s="102"/>
      <c r="T112" s="103"/>
      <c r="U112" s="102"/>
      <c r="V112" s="103"/>
      <c r="W112" s="102"/>
      <c r="X112" s="103"/>
      <c r="Y112" s="102"/>
      <c r="Z112" s="103"/>
      <c r="AA112" s="102"/>
      <c r="AB112" s="103"/>
      <c r="AC112" s="106"/>
      <c r="AD112" s="12"/>
      <c r="AE112" s="47"/>
      <c r="AF112" s="15"/>
      <c r="AG112" s="95"/>
      <c r="AH112" s="96"/>
      <c r="AI112" s="95"/>
      <c r="AJ112" s="96"/>
      <c r="AK112" s="1">
        <f>IF(AH112="","",AH112-AG112+'2.AJ'!AE112)</f>
      </c>
      <c r="AL112" s="1">
        <f>IF(AJ112="","",AJ112-AI112+'2.AJ'!AE112)</f>
      </c>
    </row>
    <row r="113" spans="1:38" ht="39" customHeight="1">
      <c r="A113" s="200"/>
      <c r="B113" s="190"/>
      <c r="C113" s="204"/>
      <c r="D113" s="90"/>
      <c r="E113" s="89"/>
      <c r="F113" s="21"/>
      <c r="G113" s="12"/>
      <c r="H113" s="14"/>
      <c r="I113" s="12"/>
      <c r="J113" s="14"/>
      <c r="K113" s="12"/>
      <c r="L113" s="14"/>
      <c r="M113" s="45"/>
      <c r="N113" s="81"/>
      <c r="O113" s="45"/>
      <c r="P113" s="150"/>
      <c r="Q113" s="151"/>
      <c r="R113" s="104"/>
      <c r="S113" s="102"/>
      <c r="T113" s="103"/>
      <c r="U113" s="102"/>
      <c r="V113" s="103"/>
      <c r="W113" s="102"/>
      <c r="X113" s="103"/>
      <c r="Y113" s="102"/>
      <c r="Z113" s="103"/>
      <c r="AA113" s="102"/>
      <c r="AB113" s="103"/>
      <c r="AC113" s="106"/>
      <c r="AD113" s="12"/>
      <c r="AE113" s="47"/>
      <c r="AF113" s="15"/>
      <c r="AG113" s="95"/>
      <c r="AH113" s="96"/>
      <c r="AI113" s="95"/>
      <c r="AJ113" s="96"/>
      <c r="AK113" s="1">
        <f>IF(AH113="","",AH113-AG113+'2.AJ'!AE113)</f>
      </c>
      <c r="AL113" s="1">
        <f>IF(AJ113="","",AJ113-AI113+'2.AJ'!AE113)</f>
      </c>
    </row>
    <row r="114" spans="1:38" ht="39" customHeight="1" thickBot="1">
      <c r="A114" s="201"/>
      <c r="B114" s="191"/>
      <c r="C114" s="205"/>
      <c r="D114" s="90"/>
      <c r="E114" s="89"/>
      <c r="F114" s="21"/>
      <c r="G114" s="12"/>
      <c r="H114" s="14"/>
      <c r="I114" s="12"/>
      <c r="J114" s="14"/>
      <c r="K114" s="12"/>
      <c r="L114" s="14"/>
      <c r="M114" s="45"/>
      <c r="N114" s="81"/>
      <c r="O114" s="45"/>
      <c r="P114" s="150"/>
      <c r="Q114" s="151"/>
      <c r="R114" s="104"/>
      <c r="S114" s="102"/>
      <c r="T114" s="103"/>
      <c r="U114" s="102"/>
      <c r="V114" s="103"/>
      <c r="W114" s="102"/>
      <c r="X114" s="103"/>
      <c r="Y114" s="102"/>
      <c r="Z114" s="103"/>
      <c r="AA114" s="102"/>
      <c r="AB114" s="103"/>
      <c r="AC114" s="106"/>
      <c r="AD114" s="46">
        <f>'3.AJ  '!AD114</f>
        <v>60</v>
      </c>
      <c r="AE114" s="47">
        <f>AI114-AD114</f>
        <v>0</v>
      </c>
      <c r="AF114" s="15"/>
      <c r="AG114" s="97">
        <f>F114+H114+J114+L114+N114+F111+H111+J111+L111+N111+F112+H112+J112+L112+N112+F113+H113+J113+L113+N113+'1.AJ '!AI114</f>
        <v>0</v>
      </c>
      <c r="AH114" s="98">
        <f>G114+I114+K114+M114+O114+G111+I111+K111+M111+O111+G112+I112+K112+M112+O112+G113+I113+K113+M113+O113+'1.AJ '!AJ114</f>
        <v>0</v>
      </c>
      <c r="AI114" s="97">
        <f>AG114+P114+R114+T114+V114+X114+Z114+AB114+P111+R111+T111+V111+X111+Z111+AB111+P112+P113+R112+R113+T112+T113+V112+V113+X112+X113+Z112+Z113+AB112+AB113</f>
        <v>60</v>
      </c>
      <c r="AJ114" s="98">
        <f>AH114+Q114+S114+U114+W114+Y114+AA114+AC114+Q111+S111+U111+W111+Y111+AA111+AC111+Q112+Q113+S112+S113+U112+U113+W112+W113+Y112+Y113+AA112+AA113+AC112+AC113</f>
        <v>0</v>
      </c>
      <c r="AK114" s="1">
        <f>IF(AH114="","",AH114-AG114+'2.AJ'!AE114)</f>
        <v>0</v>
      </c>
      <c r="AL114" s="1">
        <f>IF(AJ114="","",AJ114-AI114+'2.AJ'!AE114)</f>
        <v>-60</v>
      </c>
    </row>
    <row r="115" spans="1:38" ht="39" customHeight="1">
      <c r="A115" s="199">
        <v>8</v>
      </c>
      <c r="B115" s="202">
        <v>3</v>
      </c>
      <c r="C115" s="203" t="s">
        <v>63</v>
      </c>
      <c r="D115" s="90"/>
      <c r="E115" s="89"/>
      <c r="F115" s="101"/>
      <c r="G115" s="102"/>
      <c r="H115" s="103">
        <v>8</v>
      </c>
      <c r="I115" s="102"/>
      <c r="J115" s="103"/>
      <c r="K115" s="102"/>
      <c r="L115" s="103"/>
      <c r="M115" s="104"/>
      <c r="N115" s="105">
        <v>12</v>
      </c>
      <c r="O115" s="104"/>
      <c r="P115" s="150"/>
      <c r="Q115" s="151"/>
      <c r="R115" s="104"/>
      <c r="S115" s="102"/>
      <c r="T115" s="103"/>
      <c r="U115" s="102"/>
      <c r="V115" s="103">
        <v>8</v>
      </c>
      <c r="W115" s="102"/>
      <c r="X115" s="103"/>
      <c r="Y115" s="102"/>
      <c r="Z115" s="103">
        <v>4</v>
      </c>
      <c r="AA115" s="102"/>
      <c r="AB115" s="103">
        <v>8</v>
      </c>
      <c r="AC115" s="106"/>
      <c r="AD115" s="12"/>
      <c r="AE115" s="47"/>
      <c r="AF115" s="15"/>
      <c r="AG115" s="93"/>
      <c r="AH115" s="94"/>
      <c r="AI115" s="93"/>
      <c r="AJ115" s="94"/>
      <c r="AK115" s="1">
        <f>IF(AH115="","",AH115-AG115+'2.AJ'!AE115)</f>
      </c>
      <c r="AL115" s="1">
        <f>IF(AJ115="","",AJ115-AI115+'2.AJ'!AE115)</f>
      </c>
    </row>
    <row r="116" spans="1:38" ht="39" customHeight="1">
      <c r="A116" s="200"/>
      <c r="B116" s="190"/>
      <c r="C116" s="204"/>
      <c r="D116" s="90"/>
      <c r="E116" s="89"/>
      <c r="F116" s="101"/>
      <c r="G116" s="102"/>
      <c r="H116" s="103"/>
      <c r="I116" s="102"/>
      <c r="J116" s="103"/>
      <c r="K116" s="102"/>
      <c r="L116" s="103"/>
      <c r="M116" s="104"/>
      <c r="N116" s="105"/>
      <c r="O116" s="104"/>
      <c r="P116" s="150"/>
      <c r="Q116" s="151"/>
      <c r="R116" s="104"/>
      <c r="S116" s="102"/>
      <c r="T116" s="103"/>
      <c r="U116" s="102"/>
      <c r="V116" s="103"/>
      <c r="W116" s="102"/>
      <c r="X116" s="103"/>
      <c r="Y116" s="102"/>
      <c r="Z116" s="103"/>
      <c r="AA116" s="102"/>
      <c r="AB116" s="103"/>
      <c r="AC116" s="106"/>
      <c r="AD116" s="12"/>
      <c r="AE116" s="47"/>
      <c r="AF116" s="15"/>
      <c r="AG116" s="95"/>
      <c r="AH116" s="96"/>
      <c r="AI116" s="95"/>
      <c r="AJ116" s="96"/>
      <c r="AK116" s="1">
        <f>IF(AH116="","",AH116-AG116+'2.AJ'!AE116)</f>
      </c>
      <c r="AL116" s="1">
        <f>IF(AJ116="","",AJ116-AI116+'2.AJ'!AE116)</f>
      </c>
    </row>
    <row r="117" spans="1:38" ht="39" customHeight="1">
      <c r="A117" s="200"/>
      <c r="B117" s="190"/>
      <c r="C117" s="204"/>
      <c r="D117" s="90"/>
      <c r="E117" s="89"/>
      <c r="F117" s="101"/>
      <c r="G117" s="102"/>
      <c r="H117" s="103"/>
      <c r="I117" s="102"/>
      <c r="J117" s="103"/>
      <c r="K117" s="102"/>
      <c r="L117" s="103"/>
      <c r="M117" s="104"/>
      <c r="N117" s="105"/>
      <c r="O117" s="104"/>
      <c r="P117" s="150"/>
      <c r="Q117" s="151"/>
      <c r="R117" s="104"/>
      <c r="S117" s="102"/>
      <c r="T117" s="103"/>
      <c r="U117" s="102"/>
      <c r="V117" s="103"/>
      <c r="W117" s="102"/>
      <c r="X117" s="103"/>
      <c r="Y117" s="102"/>
      <c r="Z117" s="103"/>
      <c r="AA117" s="102"/>
      <c r="AB117" s="103"/>
      <c r="AC117" s="106"/>
      <c r="AD117" s="12"/>
      <c r="AE117" s="47"/>
      <c r="AF117" s="15"/>
      <c r="AG117" s="95"/>
      <c r="AH117" s="96"/>
      <c r="AI117" s="95"/>
      <c r="AJ117" s="96"/>
      <c r="AK117" s="1">
        <f>IF(AH117="","",AH117-AG117+'2.AJ'!AE117)</f>
      </c>
      <c r="AL117" s="1">
        <f>IF(AJ117="","",AJ117-AI117+'2.AJ'!AE117)</f>
      </c>
    </row>
    <row r="118" spans="1:38" ht="39" customHeight="1" thickBot="1">
      <c r="A118" s="201"/>
      <c r="B118" s="191"/>
      <c r="C118" s="205"/>
      <c r="D118" s="90"/>
      <c r="E118" s="89"/>
      <c r="F118" s="101"/>
      <c r="G118" s="102"/>
      <c r="H118" s="103"/>
      <c r="I118" s="102"/>
      <c r="J118" s="103"/>
      <c r="K118" s="102"/>
      <c r="L118" s="103"/>
      <c r="M118" s="104"/>
      <c r="N118" s="105"/>
      <c r="O118" s="104"/>
      <c r="P118" s="150"/>
      <c r="Q118" s="151"/>
      <c r="R118" s="104"/>
      <c r="S118" s="102"/>
      <c r="T118" s="103"/>
      <c r="U118" s="102"/>
      <c r="V118" s="103"/>
      <c r="W118" s="102"/>
      <c r="X118" s="103"/>
      <c r="Y118" s="102"/>
      <c r="Z118" s="103"/>
      <c r="AA118" s="102"/>
      <c r="AB118" s="103"/>
      <c r="AC118" s="106"/>
      <c r="AD118" s="46">
        <f>'3.AJ  '!AD118</f>
        <v>40</v>
      </c>
      <c r="AE118" s="47">
        <f>AI118-AD118</f>
        <v>0</v>
      </c>
      <c r="AF118" s="15"/>
      <c r="AG118" s="97">
        <f>F118+H118+J118+L118+N118+F115+H115+J115+L115+N115+F116+H116+J116+L116+N116+F117+H117+J117+L117+N117+'1.AJ '!AI118</f>
        <v>20</v>
      </c>
      <c r="AH118" s="98">
        <f>G118+I118+K118+M118+O118+G115+I115+K115+M115+O115+G116+I116+K116+M116+O116+G117+I117+K117+M117+O117+'1.AJ '!AJ118</f>
        <v>0</v>
      </c>
      <c r="AI118" s="97">
        <f>AG118+P118+R118+T118+V118+X118+Z118+AB118+P115+R115+T115+V115+X115+Z115+AB115+P116+P117+R116+R117+T116+T117+V116+V117+X116+X117+Z116+Z117+AB116+AB117</f>
        <v>40</v>
      </c>
      <c r="AJ118" s="98">
        <f>AH118+Q118+S118+U118+W118+Y118+AA118+AC118+Q115+S115+U115+W115+Y115+AA115+AC115+Q116+Q117+S116+S117+U116+U117+W116+W117+Y116+Y117+AA116+AA117+AC116+AC117</f>
        <v>0</v>
      </c>
      <c r="AK118" s="1">
        <f>IF(AH118="","",AH118-AG118+'2.AJ'!AE118)</f>
        <v>-20</v>
      </c>
      <c r="AL118" s="1">
        <f>IF(AJ118="","",AJ118-AI118+'2.AJ'!AE118)</f>
        <v>-40</v>
      </c>
    </row>
    <row r="119" spans="1:38" ht="39" customHeight="1">
      <c r="A119" s="199">
        <v>9</v>
      </c>
      <c r="B119" s="202">
        <v>1</v>
      </c>
      <c r="C119" s="172" t="s">
        <v>64</v>
      </c>
      <c r="D119" s="90"/>
      <c r="E119" s="89"/>
      <c r="F119" s="21"/>
      <c r="G119" s="12"/>
      <c r="H119" s="14"/>
      <c r="I119" s="12"/>
      <c r="J119" s="14"/>
      <c r="K119" s="12"/>
      <c r="L119" s="14"/>
      <c r="M119" s="45"/>
      <c r="N119" s="81"/>
      <c r="O119" s="45"/>
      <c r="P119" s="148"/>
      <c r="Q119" s="149"/>
      <c r="R119" s="45"/>
      <c r="S119" s="12"/>
      <c r="T119" s="14"/>
      <c r="U119" s="12"/>
      <c r="V119" s="14"/>
      <c r="W119" s="12"/>
      <c r="X119" s="14"/>
      <c r="Y119" s="12"/>
      <c r="Z119" s="14"/>
      <c r="AA119" s="12"/>
      <c r="AB119" s="14"/>
      <c r="AC119" s="99"/>
      <c r="AD119" s="12"/>
      <c r="AE119" s="47"/>
      <c r="AF119" s="15"/>
      <c r="AG119" s="93"/>
      <c r="AH119" s="94"/>
      <c r="AI119" s="93"/>
      <c r="AJ119" s="94"/>
      <c r="AK119" s="1">
        <f>IF(AH119="","",AH119-AG119+'2.AJ'!AE119)</f>
      </c>
      <c r="AL119" s="1">
        <f>IF(AJ119="","",AJ119-AI119+'2.AJ'!AE119)</f>
      </c>
    </row>
    <row r="120" spans="1:38" ht="39" customHeight="1">
      <c r="A120" s="200"/>
      <c r="B120" s="190"/>
      <c r="C120" s="173"/>
      <c r="D120" s="90"/>
      <c r="E120" s="89"/>
      <c r="F120" s="21"/>
      <c r="G120" s="12"/>
      <c r="H120" s="14"/>
      <c r="I120" s="12"/>
      <c r="J120" s="14"/>
      <c r="K120" s="12"/>
      <c r="L120" s="14"/>
      <c r="M120" s="45"/>
      <c r="N120" s="81"/>
      <c r="O120" s="45"/>
      <c r="P120" s="148"/>
      <c r="Q120" s="149"/>
      <c r="R120" s="45"/>
      <c r="S120" s="12"/>
      <c r="T120" s="14"/>
      <c r="U120" s="12"/>
      <c r="V120" s="14"/>
      <c r="W120" s="12"/>
      <c r="X120" s="14"/>
      <c r="Y120" s="12"/>
      <c r="Z120" s="14"/>
      <c r="AA120" s="12"/>
      <c r="AB120" s="14"/>
      <c r="AC120" s="99"/>
      <c r="AD120" s="12"/>
      <c r="AE120" s="47"/>
      <c r="AF120" s="15"/>
      <c r="AG120" s="95"/>
      <c r="AH120" s="96"/>
      <c r="AI120" s="95"/>
      <c r="AJ120" s="96"/>
      <c r="AK120" s="1">
        <f>IF(AH120="","",AH120-AG120+'2.AJ'!AE120)</f>
      </c>
      <c r="AL120" s="1">
        <f>IF(AJ120="","",AJ120-AI120+'2.AJ'!AE120)</f>
      </c>
    </row>
    <row r="121" spans="1:38" ht="39" customHeight="1">
      <c r="A121" s="200"/>
      <c r="B121" s="190"/>
      <c r="C121" s="173"/>
      <c r="D121" s="90"/>
      <c r="E121" s="89"/>
      <c r="F121" s="21"/>
      <c r="G121" s="12"/>
      <c r="H121" s="14"/>
      <c r="I121" s="12"/>
      <c r="J121" s="14"/>
      <c r="K121" s="12"/>
      <c r="L121" s="14"/>
      <c r="M121" s="45"/>
      <c r="N121" s="81"/>
      <c r="O121" s="45"/>
      <c r="P121" s="148"/>
      <c r="Q121" s="149"/>
      <c r="R121" s="45"/>
      <c r="S121" s="12"/>
      <c r="T121" s="14"/>
      <c r="U121" s="12"/>
      <c r="V121" s="14"/>
      <c r="W121" s="12"/>
      <c r="X121" s="14"/>
      <c r="Y121" s="12"/>
      <c r="Z121" s="14"/>
      <c r="AA121" s="12"/>
      <c r="AB121" s="14"/>
      <c r="AC121" s="99"/>
      <c r="AD121" s="12"/>
      <c r="AE121" s="47"/>
      <c r="AF121" s="15"/>
      <c r="AG121" s="95"/>
      <c r="AH121" s="96"/>
      <c r="AI121" s="95"/>
      <c r="AJ121" s="96"/>
      <c r="AK121" s="1">
        <f>IF(AH121="","",AH121-AG121+'2.AJ'!AE121)</f>
      </c>
      <c r="AL121" s="1">
        <f>IF(AJ121="","",AJ121-AI121+'2.AJ'!AE121)</f>
      </c>
    </row>
    <row r="122" spans="1:38" ht="39" customHeight="1" thickBot="1">
      <c r="A122" s="201"/>
      <c r="B122" s="191"/>
      <c r="C122" s="192"/>
      <c r="D122" s="90"/>
      <c r="E122" s="89"/>
      <c r="F122" s="21"/>
      <c r="G122" s="12"/>
      <c r="H122" s="14"/>
      <c r="I122" s="12"/>
      <c r="J122" s="14"/>
      <c r="K122" s="12"/>
      <c r="L122" s="14"/>
      <c r="M122" s="45"/>
      <c r="N122" s="81"/>
      <c r="O122" s="45"/>
      <c r="P122" s="148"/>
      <c r="Q122" s="149"/>
      <c r="R122" s="45"/>
      <c r="S122" s="12"/>
      <c r="T122" s="14"/>
      <c r="U122" s="12"/>
      <c r="V122" s="14"/>
      <c r="W122" s="12"/>
      <c r="X122" s="14"/>
      <c r="Y122" s="12"/>
      <c r="Z122" s="14"/>
      <c r="AA122" s="12"/>
      <c r="AB122" s="14"/>
      <c r="AC122" s="99"/>
      <c r="AD122" s="46">
        <f>'3.AJ  '!AD122</f>
        <v>30</v>
      </c>
      <c r="AE122" s="47">
        <f>AI122-AD122</f>
        <v>-30</v>
      </c>
      <c r="AF122" s="15"/>
      <c r="AG122" s="97">
        <f>F122+H122+J122+L122+N122+F119+H119+J119+L119+N119+F120+H120+J120+L120+N120+F121+H121+J121+L121+N121+'1.AJ '!AI122</f>
        <v>0</v>
      </c>
      <c r="AH122" s="98">
        <f>G122+I122+K122+M122+O122+G119+I119+K119+M119+O119+G120+I120+K120+M120+O120+G121+I121+K121+M121+O121+'1.AJ '!AJ122</f>
        <v>0</v>
      </c>
      <c r="AI122" s="97">
        <f>AG122+P122+R122+T122+V122+X122+Z122+AB122+P119+R119+T119+V119+X119+Z119+AB119+P120+P121+R120+R121+T120+T121+V120+V121+X120+X121+Z120+Z121+AB120+AB121</f>
        <v>0</v>
      </c>
      <c r="AJ122" s="98">
        <f>AH122+Q122+S122+U122+W122+Y122+AA122+AC122+Q119+S119+U119+W119+Y119+AA119+AC119+Q120+Q121+S120+S121+U120+U121+W120+W121+Y120+Y121+AA120+AA121+AC120+AC121</f>
        <v>0</v>
      </c>
      <c r="AK122" s="1">
        <f>IF(AH122="","",AH122-AG122+'2.AJ'!AE122)</f>
        <v>-30</v>
      </c>
      <c r="AL122" s="1">
        <f>IF(AJ122="","",AJ122-AI122+'2.AJ'!AE122)</f>
        <v>-30</v>
      </c>
    </row>
    <row r="123" spans="1:38" ht="39" customHeight="1">
      <c r="A123" s="199">
        <v>9</v>
      </c>
      <c r="B123" s="202">
        <v>2</v>
      </c>
      <c r="C123" s="172" t="s">
        <v>65</v>
      </c>
      <c r="D123" s="90"/>
      <c r="E123" s="89"/>
      <c r="F123" s="21"/>
      <c r="G123" s="12"/>
      <c r="H123" s="14"/>
      <c r="I123" s="12"/>
      <c r="J123" s="14"/>
      <c r="K123" s="12"/>
      <c r="L123" s="14"/>
      <c r="M123" s="45"/>
      <c r="N123" s="81"/>
      <c r="O123" s="45"/>
      <c r="P123" s="148"/>
      <c r="Q123" s="149"/>
      <c r="R123" s="45"/>
      <c r="S123" s="12"/>
      <c r="T123" s="14"/>
      <c r="U123" s="12"/>
      <c r="V123" s="14"/>
      <c r="W123" s="12"/>
      <c r="X123" s="14"/>
      <c r="Y123" s="12"/>
      <c r="Z123" s="14"/>
      <c r="AA123" s="12"/>
      <c r="AB123" s="14"/>
      <c r="AC123" s="99"/>
      <c r="AD123" s="12"/>
      <c r="AE123" s="47"/>
      <c r="AF123" s="15"/>
      <c r="AG123" s="93"/>
      <c r="AH123" s="94"/>
      <c r="AI123" s="93"/>
      <c r="AJ123" s="94"/>
      <c r="AK123" s="1">
        <f>IF(AH123="","",AH123-AG123+'2.AJ'!AE123)</f>
      </c>
      <c r="AL123" s="1">
        <f>IF(AJ123="","",AJ123-AI123+'2.AJ'!AE123)</f>
      </c>
    </row>
    <row r="124" spans="1:38" ht="39" customHeight="1">
      <c r="A124" s="200"/>
      <c r="B124" s="190"/>
      <c r="C124" s="173"/>
      <c r="D124" s="90"/>
      <c r="E124" s="89"/>
      <c r="F124" s="21"/>
      <c r="G124" s="12"/>
      <c r="H124" s="14"/>
      <c r="I124" s="12"/>
      <c r="J124" s="14"/>
      <c r="K124" s="12"/>
      <c r="L124" s="14"/>
      <c r="M124" s="45"/>
      <c r="N124" s="81"/>
      <c r="O124" s="45"/>
      <c r="P124" s="148"/>
      <c r="Q124" s="149"/>
      <c r="R124" s="45"/>
      <c r="S124" s="12"/>
      <c r="T124" s="14"/>
      <c r="U124" s="12"/>
      <c r="V124" s="14"/>
      <c r="W124" s="12"/>
      <c r="X124" s="14"/>
      <c r="Y124" s="12"/>
      <c r="Z124" s="14"/>
      <c r="AA124" s="12"/>
      <c r="AB124" s="14"/>
      <c r="AC124" s="99"/>
      <c r="AD124" s="12"/>
      <c r="AE124" s="47"/>
      <c r="AF124" s="15"/>
      <c r="AG124" s="95"/>
      <c r="AH124" s="96"/>
      <c r="AI124" s="95"/>
      <c r="AJ124" s="96"/>
      <c r="AK124" s="1">
        <f>IF(AH124="","",AH124-AG124+'2.AJ'!AE124)</f>
      </c>
      <c r="AL124" s="1">
        <f>IF(AJ124="","",AJ124-AI124+'2.AJ'!AE124)</f>
      </c>
    </row>
    <row r="125" spans="1:38" ht="39" customHeight="1">
      <c r="A125" s="200"/>
      <c r="B125" s="190"/>
      <c r="C125" s="173"/>
      <c r="D125" s="90"/>
      <c r="E125" s="89"/>
      <c r="F125" s="21"/>
      <c r="G125" s="12"/>
      <c r="H125" s="14"/>
      <c r="I125" s="12"/>
      <c r="J125" s="14"/>
      <c r="K125" s="12"/>
      <c r="L125" s="14"/>
      <c r="M125" s="45"/>
      <c r="N125" s="81"/>
      <c r="O125" s="45"/>
      <c r="P125" s="148"/>
      <c r="Q125" s="149"/>
      <c r="R125" s="45"/>
      <c r="S125" s="12"/>
      <c r="T125" s="14"/>
      <c r="U125" s="12"/>
      <c r="V125" s="14"/>
      <c r="W125" s="12"/>
      <c r="X125" s="14"/>
      <c r="Y125" s="12"/>
      <c r="Z125" s="14"/>
      <c r="AA125" s="12"/>
      <c r="AB125" s="14"/>
      <c r="AC125" s="99"/>
      <c r="AD125" s="12"/>
      <c r="AE125" s="47"/>
      <c r="AF125" s="15"/>
      <c r="AG125" s="95"/>
      <c r="AH125" s="96"/>
      <c r="AI125" s="95"/>
      <c r="AJ125" s="96"/>
      <c r="AK125" s="1">
        <f>IF(AH125="","",AH125-AG125+'2.AJ'!AE125)</f>
      </c>
      <c r="AL125" s="1">
        <f>IF(AJ125="","",AJ125-AI125+'2.AJ'!AE125)</f>
      </c>
    </row>
    <row r="126" spans="1:38" ht="39" customHeight="1" thickBot="1">
      <c r="A126" s="201"/>
      <c r="B126" s="191"/>
      <c r="C126" s="192"/>
      <c r="D126" s="90"/>
      <c r="E126" s="89"/>
      <c r="F126" s="21"/>
      <c r="G126" s="12"/>
      <c r="H126" s="14"/>
      <c r="I126" s="12"/>
      <c r="J126" s="14"/>
      <c r="K126" s="12"/>
      <c r="L126" s="14"/>
      <c r="M126" s="45"/>
      <c r="N126" s="81"/>
      <c r="O126" s="45"/>
      <c r="P126" s="148"/>
      <c r="Q126" s="149"/>
      <c r="R126" s="45"/>
      <c r="S126" s="12"/>
      <c r="T126" s="14"/>
      <c r="U126" s="12"/>
      <c r="V126" s="14"/>
      <c r="W126" s="12"/>
      <c r="X126" s="14"/>
      <c r="Y126" s="12"/>
      <c r="Z126" s="14"/>
      <c r="AA126" s="12"/>
      <c r="AB126" s="14"/>
      <c r="AC126" s="99"/>
      <c r="AD126" s="46">
        <f>'3.AJ  '!AD126</f>
        <v>20</v>
      </c>
      <c r="AE126" s="47">
        <f>AI126-AD126</f>
        <v>-20</v>
      </c>
      <c r="AF126" s="15"/>
      <c r="AG126" s="97">
        <f>F126+H126+J126+L126+N126+F123+H123+J123+L123+N123+F124+H124+J124+L124+N124+F125+H125+J125+L125+N125+'1.AJ '!AI126</f>
        <v>0</v>
      </c>
      <c r="AH126" s="98">
        <f>G126+I126+K126+M126+O126+G123+I123+K123+M123+O123+G124+I124+K124+M124+O124+G125+I125+K125+M125+O125+'1.AJ '!AJ126</f>
        <v>0</v>
      </c>
      <c r="AI126" s="97">
        <f>AG126+P126+R126+T126+V126+X126+Z126+AB126+P123+R123+T123+V123+X123+Z123+AB123+P124+P125+R124+R125+T124+T125+V124+V125+X124+X125+Z124+Z125+AB124+AB125</f>
        <v>0</v>
      </c>
      <c r="AJ126" s="98">
        <f>AH126+Q126+S126+U126+W126+Y126+AA126+AC126+Q123+S123+U123+W123+Y123+AA123+AC123+Q124+Q125+S124+S125+U124+U125+W124+W125+Y124+Y125+AA124+AA125+AC124+AC125</f>
        <v>0</v>
      </c>
      <c r="AK126" s="1">
        <f>IF(AH126="","",AH126-AG126+'2.AJ'!AE126)</f>
        <v>-20</v>
      </c>
      <c r="AL126" s="1">
        <f>IF(AJ126="","",AJ126-AI126+'2.AJ'!AE126)</f>
        <v>-20</v>
      </c>
    </row>
    <row r="127" spans="1:38" ht="39" customHeight="1">
      <c r="A127" s="199">
        <v>9</v>
      </c>
      <c r="B127" s="202">
        <v>3</v>
      </c>
      <c r="C127" s="172" t="s">
        <v>66</v>
      </c>
      <c r="D127" s="90"/>
      <c r="E127" s="89"/>
      <c r="F127" s="21"/>
      <c r="G127" s="12"/>
      <c r="H127" s="14"/>
      <c r="I127" s="12"/>
      <c r="J127" s="14"/>
      <c r="K127" s="12"/>
      <c r="L127" s="14"/>
      <c r="M127" s="45"/>
      <c r="N127" s="81"/>
      <c r="O127" s="45"/>
      <c r="P127" s="148"/>
      <c r="Q127" s="149"/>
      <c r="R127" s="45"/>
      <c r="S127" s="12"/>
      <c r="T127" s="14"/>
      <c r="U127" s="12"/>
      <c r="V127" s="14"/>
      <c r="W127" s="12"/>
      <c r="X127" s="14"/>
      <c r="Y127" s="12"/>
      <c r="Z127" s="14"/>
      <c r="AA127" s="12"/>
      <c r="AB127" s="14"/>
      <c r="AC127" s="99"/>
      <c r="AD127" s="12"/>
      <c r="AE127" s="47"/>
      <c r="AF127" s="15"/>
      <c r="AG127" s="93"/>
      <c r="AH127" s="94"/>
      <c r="AI127" s="93"/>
      <c r="AJ127" s="94"/>
      <c r="AK127" s="1">
        <f>IF(AH127="","",AH127-AG127+'2.AJ'!AE127)</f>
      </c>
      <c r="AL127" s="1">
        <f>IF(AJ127="","",AJ127-AI127+'2.AJ'!AE127)</f>
      </c>
    </row>
    <row r="128" spans="1:38" ht="39" customHeight="1">
      <c r="A128" s="200"/>
      <c r="B128" s="190"/>
      <c r="C128" s="173"/>
      <c r="D128" s="90"/>
      <c r="E128" s="89"/>
      <c r="F128" s="21"/>
      <c r="G128" s="12"/>
      <c r="H128" s="14"/>
      <c r="I128" s="12"/>
      <c r="J128" s="14"/>
      <c r="K128" s="12"/>
      <c r="L128" s="14"/>
      <c r="M128" s="45"/>
      <c r="N128" s="81"/>
      <c r="O128" s="45"/>
      <c r="P128" s="148"/>
      <c r="Q128" s="149"/>
      <c r="R128" s="45"/>
      <c r="S128" s="12"/>
      <c r="T128" s="14"/>
      <c r="U128" s="12"/>
      <c r="V128" s="14"/>
      <c r="W128" s="12"/>
      <c r="X128" s="14"/>
      <c r="Y128" s="12"/>
      <c r="Z128" s="14"/>
      <c r="AA128" s="12"/>
      <c r="AB128" s="14"/>
      <c r="AC128" s="99"/>
      <c r="AD128" s="12"/>
      <c r="AE128" s="47"/>
      <c r="AF128" s="15"/>
      <c r="AG128" s="95"/>
      <c r="AH128" s="96"/>
      <c r="AI128" s="95"/>
      <c r="AJ128" s="96"/>
      <c r="AK128" s="1">
        <f>IF(AH128="","",AH128-AG128+'2.AJ'!AE128)</f>
      </c>
      <c r="AL128" s="1">
        <f>IF(AJ128="","",AJ128-AI128+'2.AJ'!AE128)</f>
      </c>
    </row>
    <row r="129" spans="1:38" ht="39" customHeight="1">
      <c r="A129" s="200"/>
      <c r="B129" s="190"/>
      <c r="C129" s="173"/>
      <c r="D129" s="90"/>
      <c r="E129" s="89"/>
      <c r="F129" s="21"/>
      <c r="G129" s="12"/>
      <c r="H129" s="14"/>
      <c r="I129" s="12"/>
      <c r="J129" s="14"/>
      <c r="K129" s="12"/>
      <c r="L129" s="14"/>
      <c r="M129" s="45"/>
      <c r="N129" s="81"/>
      <c r="O129" s="45"/>
      <c r="P129" s="148"/>
      <c r="Q129" s="149"/>
      <c r="R129" s="45"/>
      <c r="S129" s="12"/>
      <c r="T129" s="14"/>
      <c r="U129" s="12"/>
      <c r="V129" s="14"/>
      <c r="W129" s="12"/>
      <c r="X129" s="14"/>
      <c r="Y129" s="12"/>
      <c r="Z129" s="14"/>
      <c r="AA129" s="12"/>
      <c r="AB129" s="14"/>
      <c r="AC129" s="99"/>
      <c r="AD129" s="12"/>
      <c r="AE129" s="47"/>
      <c r="AF129" s="15"/>
      <c r="AG129" s="95"/>
      <c r="AH129" s="96"/>
      <c r="AI129" s="95"/>
      <c r="AJ129" s="96"/>
      <c r="AK129" s="1">
        <f>IF(AH129="","",AH129-AG129+'2.AJ'!AE129)</f>
      </c>
      <c r="AL129" s="1">
        <f>IF(AJ129="","",AJ129-AI129+'2.AJ'!AE129)</f>
      </c>
    </row>
    <row r="130" spans="1:38" ht="39" customHeight="1" thickBot="1">
      <c r="A130" s="201"/>
      <c r="B130" s="191"/>
      <c r="C130" s="192"/>
      <c r="D130" s="90"/>
      <c r="E130" s="89"/>
      <c r="F130" s="21"/>
      <c r="G130" s="12"/>
      <c r="H130" s="14"/>
      <c r="I130" s="12"/>
      <c r="J130" s="14"/>
      <c r="K130" s="12"/>
      <c r="L130" s="14"/>
      <c r="M130" s="45"/>
      <c r="N130" s="81"/>
      <c r="O130" s="45"/>
      <c r="P130" s="148"/>
      <c r="Q130" s="149"/>
      <c r="R130" s="45"/>
      <c r="S130" s="12"/>
      <c r="T130" s="14"/>
      <c r="U130" s="12"/>
      <c r="V130" s="14"/>
      <c r="W130" s="12"/>
      <c r="X130" s="14"/>
      <c r="Y130" s="12"/>
      <c r="Z130" s="14"/>
      <c r="AA130" s="12"/>
      <c r="AB130" s="14"/>
      <c r="AC130" s="99"/>
      <c r="AD130" s="46">
        <f>'3.AJ  '!AD130</f>
        <v>20</v>
      </c>
      <c r="AE130" s="47">
        <f>AI130-AD130</f>
        <v>-20</v>
      </c>
      <c r="AF130" s="15"/>
      <c r="AG130" s="97">
        <f>F130+H130+J130+L130+N130+F127+H127+J127+L127+N127+F128+H128+J128+L128+N128+F129+H129+J129+L129+N129+'1.AJ '!AI130</f>
        <v>0</v>
      </c>
      <c r="AH130" s="98">
        <f>G130+I130+K130+M130+O130+G127+I127+K127+M127+O127+G128+I128+K128+M128+O128+G129+I129+K129+M129+O129+'1.AJ '!AJ130</f>
        <v>0</v>
      </c>
      <c r="AI130" s="97">
        <f>AG130+P130+R130+T130+V130+X130+Z130+AB130+P127+R127+T127+V127+X127+Z127+AB127+P128+P129+R128+R129+T128+T129+V128+V129+X128+X129+Z128+Z129+AB128+AB129</f>
        <v>0</v>
      </c>
      <c r="AJ130" s="98">
        <f>AH130+Q130+S130+U130+W130+Y130+AA130+AC130+Q127+S127+U127+W127+Y127+AA127+AC127+Q128+Q129+S128+S129+U128+U129+W128+W129+Y128+Y129+AA128+AA129+AC128+AC129</f>
        <v>0</v>
      </c>
      <c r="AK130" s="1">
        <f>IF(AH130="","",AH130-AG130+'2.AJ'!AE130)</f>
        <v>-20</v>
      </c>
      <c r="AL130" s="1">
        <f>IF(AJ130="","",AJ130-AI130+'2.AJ'!AE130)</f>
        <v>-20</v>
      </c>
    </row>
    <row r="131" spans="1:38" s="126" customFormat="1" ht="39" customHeight="1">
      <c r="A131" s="114" t="s">
        <v>69</v>
      </c>
      <c r="B131" s="114"/>
      <c r="C131" s="115"/>
      <c r="D131" s="58"/>
      <c r="E131" s="116"/>
      <c r="F131" s="117"/>
      <c r="G131" s="118"/>
      <c r="H131" s="119"/>
      <c r="I131" s="118"/>
      <c r="J131" s="119"/>
      <c r="K131" s="118"/>
      <c r="L131" s="119"/>
      <c r="M131" s="120"/>
      <c r="N131" s="121"/>
      <c r="O131" s="122"/>
      <c r="P131" s="152"/>
      <c r="Q131" s="153"/>
      <c r="R131" s="120"/>
      <c r="S131" s="118"/>
      <c r="T131" s="119"/>
      <c r="U131" s="118"/>
      <c r="V131" s="119">
        <v>30</v>
      </c>
      <c r="W131" s="118"/>
      <c r="X131" s="119"/>
      <c r="Y131" s="118"/>
      <c r="Z131" s="119"/>
      <c r="AA131" s="118"/>
      <c r="AB131" s="119">
        <v>40</v>
      </c>
      <c r="AC131" s="123"/>
      <c r="AD131" s="46">
        <f>'3.AJ  '!AD131</f>
        <v>100</v>
      </c>
      <c r="AE131" s="124"/>
      <c r="AF131" s="125"/>
      <c r="AG131" s="93">
        <f>F131+H131+J131+L131+N131+F127+H127+J127+L127+N127+F128+H128+J128+L128+N128+F129+H129+J129+L129+N129+'1.AJ '!AI131</f>
        <v>0</v>
      </c>
      <c r="AH131" s="94">
        <f>G131+I131+K131+M131+O131+G127+I127+K127+M127+O127+G128+I128+K128+M128+O128+G129+I129+K129+M129+O129+'1.AJ '!AJ131</f>
        <v>0</v>
      </c>
      <c r="AI131" s="93">
        <f>AG131+P131+R131+T131+V131+X131+Z131+AB131+P127+R127+T127+V127+X127+Z127+AB127+P128+P129+R128+R129+T128+T129+V128+V129+X128+X129+Z128+Z129+AB128+AB129</f>
        <v>70</v>
      </c>
      <c r="AJ131" s="94">
        <f>AH131+Q131+S131+U131+W131+Y131+AA131+AC131+Q127+S127+U127+W127+Y127+AA127+AC127+Q128+Q129+S128+S129+U128+U129+W128+W129+Y128+Y129+AA128+AA129+AC128+AC129</f>
        <v>0</v>
      </c>
      <c r="AK131" s="126">
        <f>IF(AH131="","",AH131-AG131+'2.AJ'!AE131)</f>
        <v>0</v>
      </c>
      <c r="AL131" s="126">
        <f>IF(AJ131="","",AJ131-AI131+'2.AJ'!AE131)</f>
        <v>-70</v>
      </c>
    </row>
    <row r="132" spans="1:38" s="143" customFormat="1" ht="39" customHeight="1" thickBot="1">
      <c r="A132" s="127">
        <v>10</v>
      </c>
      <c r="B132" s="145" t="s">
        <v>70</v>
      </c>
      <c r="C132" s="128"/>
      <c r="D132" s="129" t="s">
        <v>71</v>
      </c>
      <c r="E132" s="130"/>
      <c r="F132" s="135">
        <v>152</v>
      </c>
      <c r="G132" s="132"/>
      <c r="H132" s="133"/>
      <c r="I132" s="132"/>
      <c r="J132" s="135">
        <v>144</v>
      </c>
      <c r="K132" s="132"/>
      <c r="L132" s="133"/>
      <c r="M132" s="134"/>
      <c r="N132" s="135"/>
      <c r="O132" s="136"/>
      <c r="P132" s="154"/>
      <c r="Q132" s="155"/>
      <c r="R132" s="136">
        <v>136</v>
      </c>
      <c r="S132" s="132"/>
      <c r="T132" s="135">
        <v>144</v>
      </c>
      <c r="U132" s="132"/>
      <c r="V132" s="133"/>
      <c r="W132" s="132"/>
      <c r="X132" s="135"/>
      <c r="Y132" s="132"/>
      <c r="Z132" s="133"/>
      <c r="AA132" s="132"/>
      <c r="AB132" s="135"/>
      <c r="AC132" s="137"/>
      <c r="AD132" s="138">
        <f>'3.AJ  '!AD132</f>
        <v>2000</v>
      </c>
      <c r="AE132" s="139"/>
      <c r="AF132" s="140"/>
      <c r="AG132" s="141">
        <f>F132+H132+J132+L132+N132+F128+H128+J128+L128+N128+F129+H129+J129+L129+N129+F130+H130+J130+L130+N130+'1.AJ '!AI132</f>
        <v>776</v>
      </c>
      <c r="AH132" s="142">
        <f>G132+I132+K132+M132+O132+G128+I128+K128+M128+O128+G129+I129+K129+M129+O129+G130+I130+K130+M130+O130+'1.AJ '!AJ132</f>
        <v>0</v>
      </c>
      <c r="AI132" s="141">
        <f>AG132+P132+R132+T132+V132+X132+Z132+AB132+P128+R128+T128+V128+X128+Z128+AB128+P129+P130+R129+R130+T129+T130+V129+V130+X129+X130+Z129+Z130+AB129+AB130</f>
        <v>1056</v>
      </c>
      <c r="AJ132" s="142">
        <f>AH132+Q132+S132+U132+W132+Y132+AA132+AC132+Q128+S128+U128+W128+Y128+AA128+AC128+Q129+Q130+S129+S130+U129+U130+W129+W130+Y129+Y130+AA129+AA130+AC129+AC130</f>
        <v>0</v>
      </c>
      <c r="AK132" s="143">
        <f>IF(AH132="","",AH132-AG132+'2.AJ'!AE132)</f>
        <v>-776</v>
      </c>
      <c r="AL132" s="143">
        <f>IF(AJ132="","",AJ132-AI132+'2.AJ'!AE132)</f>
        <v>-1056</v>
      </c>
    </row>
    <row r="133" spans="3:36" ht="33" customHeight="1" thickBot="1" thickTop="1">
      <c r="C133" s="206" t="s">
        <v>21</v>
      </c>
      <c r="D133" s="206"/>
      <c r="E133" s="207"/>
      <c r="F133" s="107">
        <f aca="true" t="shared" si="0" ref="F133:AD133">SUM(F5:F132)</f>
        <v>152</v>
      </c>
      <c r="G133" s="108">
        <f t="shared" si="0"/>
        <v>0</v>
      </c>
      <c r="H133" s="109">
        <f t="shared" si="0"/>
        <v>158</v>
      </c>
      <c r="I133" s="108">
        <f t="shared" si="0"/>
        <v>0</v>
      </c>
      <c r="J133" s="109">
        <f t="shared" si="0"/>
        <v>144</v>
      </c>
      <c r="K133" s="108">
        <f t="shared" si="0"/>
        <v>0</v>
      </c>
      <c r="L133" s="109">
        <f t="shared" si="0"/>
        <v>142</v>
      </c>
      <c r="M133" s="108">
        <f t="shared" si="0"/>
        <v>0</v>
      </c>
      <c r="N133" s="109">
        <f t="shared" si="0"/>
        <v>130</v>
      </c>
      <c r="O133" s="108">
        <f t="shared" si="0"/>
        <v>0</v>
      </c>
      <c r="P133" s="109">
        <f t="shared" si="0"/>
        <v>145</v>
      </c>
      <c r="Q133" s="108">
        <f t="shared" si="0"/>
        <v>0</v>
      </c>
      <c r="R133" s="109">
        <f t="shared" si="0"/>
        <v>136</v>
      </c>
      <c r="S133" s="108">
        <f t="shared" si="0"/>
        <v>0</v>
      </c>
      <c r="T133" s="109">
        <f t="shared" si="0"/>
        <v>144</v>
      </c>
      <c r="U133" s="108">
        <f t="shared" si="0"/>
        <v>0</v>
      </c>
      <c r="V133" s="109">
        <f t="shared" si="0"/>
        <v>121</v>
      </c>
      <c r="W133" s="108">
        <f t="shared" si="0"/>
        <v>0</v>
      </c>
      <c r="X133" s="109">
        <f t="shared" si="0"/>
        <v>0</v>
      </c>
      <c r="Y133" s="108">
        <f t="shared" si="0"/>
        <v>0</v>
      </c>
      <c r="Z133" s="109">
        <f t="shared" si="0"/>
        <v>85</v>
      </c>
      <c r="AA133" s="108">
        <f t="shared" si="0"/>
        <v>0</v>
      </c>
      <c r="AB133" s="109">
        <f t="shared" si="0"/>
        <v>109</v>
      </c>
      <c r="AC133" s="108">
        <f t="shared" si="0"/>
        <v>0</v>
      </c>
      <c r="AD133" s="46">
        <f t="shared" si="0"/>
        <v>4600</v>
      </c>
      <c r="AE133" s="110">
        <f>SUM(AE6:AE130)</f>
        <v>-580</v>
      </c>
      <c r="AF133" s="2"/>
      <c r="AG133" s="111">
        <f>SUM(AG6:AG130)</f>
        <v>1530</v>
      </c>
      <c r="AH133" s="112">
        <f>SUM(AH6:AH132)</f>
        <v>0</v>
      </c>
      <c r="AI133" s="112">
        <f>SUM(AI6:AI130)</f>
        <v>1920</v>
      </c>
      <c r="AJ133" s="113">
        <f>SUM(AJ6:AJ132)</f>
        <v>0</v>
      </c>
    </row>
    <row r="134" spans="1:36" ht="24.75" customHeight="1" thickBot="1">
      <c r="A134" s="23"/>
      <c r="B134" s="23"/>
      <c r="C134" s="208" t="s">
        <v>22</v>
      </c>
      <c r="D134" s="208"/>
      <c r="E134" s="209"/>
      <c r="F134" s="49">
        <f>IF(F133=0,"",(160-F133-(F135*8)))</f>
        <v>0</v>
      </c>
      <c r="G134" s="50"/>
      <c r="H134" s="51">
        <f>IF(H133=0,"",(160-H133-(H135*8)))</f>
        <v>0</v>
      </c>
      <c r="I134" s="50"/>
      <c r="J134" s="51">
        <f>IF(J133=0,"",(160-J133-(J135*8)))</f>
        <v>0</v>
      </c>
      <c r="K134" s="50"/>
      <c r="L134" s="51">
        <f>IF(L133=0,"",(160-L133-(L135*8)))</f>
        <v>2</v>
      </c>
      <c r="M134" s="49"/>
      <c r="N134" s="49">
        <f>IF(N133=0,"",(160-N133-(N135*8)))</f>
        <v>14</v>
      </c>
      <c r="O134" s="50">
        <f>IF(O133=0,"",(160-O133-(O135*8)))</f>
      </c>
      <c r="P134" s="51">
        <f>IF(P133=0,"",(160-P133-(P135*8)))</f>
        <v>15</v>
      </c>
      <c r="Q134" s="50">
        <f>IF(Q133=0,"",(160-Q133-(Q135*8)))</f>
      </c>
      <c r="R134" s="49">
        <f>IF(R133=0,"",(160-R133-(R135*8)))</f>
        <v>0</v>
      </c>
      <c r="S134" s="50"/>
      <c r="T134" s="51">
        <f>IF(T133=0,"",(160-T133-(T135*8)))</f>
        <v>0</v>
      </c>
      <c r="U134" s="50"/>
      <c r="V134" s="51">
        <f>IF(V133=0,"",(160-V133-(V135*8)))</f>
        <v>19</v>
      </c>
      <c r="W134" s="50"/>
      <c r="X134" s="51">
        <f>IF(X133=0,"",(160-X133-(X135*8)))</f>
      </c>
      <c r="Y134" s="50"/>
      <c r="Z134" s="51">
        <f>IF(Z133=0,"",(120-Z133-(Z135*8)))</f>
        <v>27</v>
      </c>
      <c r="AA134" s="50"/>
      <c r="AB134" s="51">
        <f>IF(AB133=0,"",(160-AB133-(AB135*8)))</f>
        <v>51</v>
      </c>
      <c r="AC134" s="50"/>
      <c r="AD134" s="48"/>
      <c r="AG134" s="39" t="s">
        <v>26</v>
      </c>
      <c r="AH134" s="38">
        <f>IF(AH133=0,"",AH133-AG133)</f>
      </c>
      <c r="AJ134" s="38">
        <f>IF(AJ133=0,"",AJ133-AI133)</f>
      </c>
    </row>
    <row r="135" spans="3:33" ht="24.75" customHeight="1" thickBot="1">
      <c r="C135" s="210" t="s">
        <v>20</v>
      </c>
      <c r="D135" s="210"/>
      <c r="E135" s="211"/>
      <c r="F135" s="52">
        <v>1</v>
      </c>
      <c r="G135" s="53"/>
      <c r="H135" s="54">
        <v>0.25</v>
      </c>
      <c r="I135" s="53"/>
      <c r="J135" s="54">
        <v>2</v>
      </c>
      <c r="K135" s="53"/>
      <c r="L135" s="52">
        <v>2</v>
      </c>
      <c r="M135" s="52"/>
      <c r="N135" s="52">
        <v>2</v>
      </c>
      <c r="O135" s="53"/>
      <c r="P135" s="54">
        <v>0</v>
      </c>
      <c r="Q135" s="53"/>
      <c r="R135" s="52">
        <v>3</v>
      </c>
      <c r="S135" s="53"/>
      <c r="T135" s="54">
        <v>2</v>
      </c>
      <c r="U135" s="53"/>
      <c r="V135" s="54">
        <v>2.5</v>
      </c>
      <c r="W135" s="53"/>
      <c r="X135" s="54">
        <v>0</v>
      </c>
      <c r="Y135" s="53"/>
      <c r="Z135" s="54">
        <v>1</v>
      </c>
      <c r="AA135" s="53"/>
      <c r="AB135" s="54">
        <v>0</v>
      </c>
      <c r="AC135" s="53"/>
      <c r="AD135" s="1"/>
      <c r="AG135" s="40" t="s">
        <v>27</v>
      </c>
    </row>
    <row r="136" spans="4:32" ht="24.75" customHeight="1">
      <c r="D136" s="91"/>
      <c r="E136" s="92" t="s">
        <v>36</v>
      </c>
      <c r="J136" s="1">
        <v>1.75</v>
      </c>
      <c r="AD136" s="2"/>
      <c r="AE136" s="2"/>
      <c r="AF136" s="2"/>
    </row>
    <row r="137" spans="4:36" ht="24.75" customHeight="1">
      <c r="D137" s="24"/>
      <c r="E137" s="30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AD137" s="2"/>
      <c r="AE137" s="2"/>
      <c r="AF137" s="2"/>
      <c r="AG137" s="1"/>
      <c r="AH137" s="1"/>
      <c r="AI137" s="1"/>
      <c r="AJ137" s="1"/>
    </row>
    <row r="138" spans="3:36" ht="63" customHeight="1">
      <c r="C138" s="8"/>
      <c r="D138" s="11"/>
      <c r="E138" s="3"/>
      <c r="F138" s="4"/>
      <c r="G138" s="4"/>
      <c r="H138" s="4"/>
      <c r="I138" s="4"/>
      <c r="J138" s="4"/>
      <c r="K138" s="4"/>
      <c r="L138" s="4"/>
      <c r="M138" s="79"/>
      <c r="N138" s="80"/>
      <c r="O138" s="13"/>
      <c r="P138" s="4"/>
      <c r="Q138" s="13"/>
      <c r="AD138" s="2"/>
      <c r="AE138" s="2"/>
      <c r="AF138" s="2"/>
      <c r="AG138" s="1"/>
      <c r="AH138" s="1"/>
      <c r="AI138" s="1"/>
      <c r="AJ138" s="1"/>
    </row>
    <row r="139" spans="4:36" ht="63" customHeight="1">
      <c r="D139" s="11"/>
      <c r="E139" s="3"/>
      <c r="F139" s="4"/>
      <c r="G139" s="4"/>
      <c r="H139" s="4"/>
      <c r="I139" s="4"/>
      <c r="J139" s="4"/>
      <c r="K139" s="4"/>
      <c r="L139" s="4"/>
      <c r="M139" s="79"/>
      <c r="N139" s="80"/>
      <c r="O139" s="13"/>
      <c r="P139" s="4"/>
      <c r="Q139" s="13"/>
      <c r="AD139" s="2"/>
      <c r="AE139" s="2"/>
      <c r="AF139" s="2"/>
      <c r="AG139" s="1"/>
      <c r="AH139" s="1"/>
      <c r="AI139" s="1"/>
      <c r="AJ139" s="1"/>
    </row>
    <row r="140" spans="4:36" ht="63" customHeight="1">
      <c r="D140" s="11"/>
      <c r="E140" s="3"/>
      <c r="F140" s="4"/>
      <c r="G140" s="4"/>
      <c r="H140" s="4"/>
      <c r="I140" s="4"/>
      <c r="J140" s="4"/>
      <c r="K140" s="4"/>
      <c r="L140" s="4"/>
      <c r="M140" s="79"/>
      <c r="N140" s="80"/>
      <c r="O140" s="13"/>
      <c r="P140" s="4"/>
      <c r="Q140" s="13"/>
      <c r="AD140" s="2"/>
      <c r="AE140" s="2"/>
      <c r="AF140" s="2"/>
      <c r="AG140" s="1"/>
      <c r="AH140" s="1"/>
      <c r="AI140" s="1"/>
      <c r="AJ140" s="1"/>
    </row>
    <row r="141" spans="4:36" ht="63" customHeight="1">
      <c r="D141" s="11"/>
      <c r="E141" s="3"/>
      <c r="F141" s="4"/>
      <c r="G141" s="4"/>
      <c r="H141" s="4"/>
      <c r="I141" s="4"/>
      <c r="J141" s="4"/>
      <c r="K141" s="4"/>
      <c r="L141" s="4"/>
      <c r="M141" s="79"/>
      <c r="N141" s="80"/>
      <c r="O141" s="13"/>
      <c r="P141" s="4"/>
      <c r="Q141" s="13"/>
      <c r="AD141" s="2"/>
      <c r="AE141" s="2"/>
      <c r="AF141" s="2"/>
      <c r="AG141" s="1"/>
      <c r="AH141" s="1"/>
      <c r="AI141" s="1"/>
      <c r="AJ141" s="1"/>
    </row>
    <row r="142" spans="4:36" ht="63" customHeight="1">
      <c r="D142" s="11"/>
      <c r="E142" s="3"/>
      <c r="F142" s="4"/>
      <c r="G142" s="4"/>
      <c r="H142" s="4"/>
      <c r="I142" s="4"/>
      <c r="J142" s="4"/>
      <c r="K142" s="4"/>
      <c r="L142" s="4"/>
      <c r="M142" s="79"/>
      <c r="N142" s="80"/>
      <c r="O142" s="13"/>
      <c r="P142" s="4"/>
      <c r="Q142" s="13"/>
      <c r="AE142" s="2"/>
      <c r="AF142" s="2"/>
      <c r="AG142" s="1"/>
      <c r="AH142" s="1"/>
      <c r="AI142" s="1"/>
      <c r="AJ142" s="1"/>
    </row>
    <row r="143" spans="31:36" ht="63" customHeight="1">
      <c r="AE143" s="2"/>
      <c r="AF143" s="2"/>
      <c r="AG143" s="1"/>
      <c r="AH143" s="1"/>
      <c r="AI143" s="1"/>
      <c r="AJ143" s="1"/>
    </row>
    <row r="144" spans="31:36" ht="63" customHeight="1">
      <c r="AE144" s="2"/>
      <c r="AF144" s="2"/>
      <c r="AG144" s="1"/>
      <c r="AH144" s="1"/>
      <c r="AI144" s="1"/>
      <c r="AJ144" s="1"/>
    </row>
    <row r="145" spans="30:36" ht="63" customHeight="1">
      <c r="AD145" s="1"/>
      <c r="AE145" s="2"/>
      <c r="AF145" s="2"/>
      <c r="AG145" s="1"/>
      <c r="AH145" s="1"/>
      <c r="AI145" s="1"/>
      <c r="AJ145" s="1"/>
    </row>
    <row r="146" spans="31:36" ht="63" customHeight="1">
      <c r="AE146" s="2"/>
      <c r="AF146" s="2"/>
      <c r="AG146" s="1"/>
      <c r="AH146" s="1"/>
      <c r="AI146" s="1"/>
      <c r="AJ146" s="1"/>
    </row>
    <row r="147" spans="1:36" ht="63" customHeight="1">
      <c r="A147" s="1"/>
      <c r="B147" s="1"/>
      <c r="D147" s="1"/>
      <c r="AE147" s="2"/>
      <c r="AF147" s="2"/>
      <c r="AG147" s="1"/>
      <c r="AH147" s="1"/>
      <c r="AI147" s="1"/>
      <c r="AJ147" s="1"/>
    </row>
    <row r="148" spans="1:36" ht="63" customHeight="1">
      <c r="A148" s="1"/>
      <c r="B148" s="1"/>
      <c r="D148" s="1"/>
      <c r="AE148" s="2"/>
      <c r="AF148" s="2"/>
      <c r="AG148" s="1"/>
      <c r="AH148" s="1"/>
      <c r="AI148" s="1"/>
      <c r="AJ148" s="1"/>
    </row>
    <row r="149" spans="1:36" ht="63" customHeight="1">
      <c r="A149" s="1"/>
      <c r="B149" s="1"/>
      <c r="D149" s="1"/>
      <c r="AE149" s="2"/>
      <c r="AF149" s="2"/>
      <c r="AG149" s="1"/>
      <c r="AH149" s="1"/>
      <c r="AI149" s="1"/>
      <c r="AJ149" s="1"/>
    </row>
    <row r="150" spans="1:36" ht="63" customHeight="1">
      <c r="A150" s="1"/>
      <c r="B150" s="1"/>
      <c r="D150" s="1"/>
      <c r="AE150" s="2"/>
      <c r="AF150" s="2"/>
      <c r="AG150" s="1"/>
      <c r="AH150" s="1"/>
      <c r="AI150" s="1"/>
      <c r="AJ150" s="1"/>
    </row>
    <row r="151" spans="1:36" ht="63" customHeight="1">
      <c r="A151" s="1"/>
      <c r="B151" s="1"/>
      <c r="D151" s="1"/>
      <c r="AE151" s="2"/>
      <c r="AF151" s="2"/>
      <c r="AG151" s="1"/>
      <c r="AH151" s="1"/>
      <c r="AI151" s="1"/>
      <c r="AJ151" s="1"/>
    </row>
    <row r="152" spans="1:36" ht="63" customHeight="1">
      <c r="A152" s="1"/>
      <c r="B152" s="1"/>
      <c r="D152" s="1"/>
      <c r="AE152" s="2"/>
      <c r="AF152" s="2"/>
      <c r="AG152" s="1"/>
      <c r="AH152" s="1"/>
      <c r="AI152" s="1"/>
      <c r="AJ152" s="1"/>
    </row>
    <row r="153" spans="1:36" ht="63" customHeight="1">
      <c r="A153" s="1"/>
      <c r="B153" s="1"/>
      <c r="D153" s="1"/>
      <c r="AE153" s="2"/>
      <c r="AF153" s="2"/>
      <c r="AG153" s="1"/>
      <c r="AH153" s="1"/>
      <c r="AI153" s="1"/>
      <c r="AJ153" s="1"/>
    </row>
    <row r="154" spans="1:36" ht="63" customHeight="1">
      <c r="A154" s="1"/>
      <c r="B154" s="1"/>
      <c r="D154" s="1"/>
      <c r="AE154" s="2"/>
      <c r="AF154" s="2"/>
      <c r="AG154" s="1"/>
      <c r="AH154" s="1"/>
      <c r="AI154" s="1"/>
      <c r="AJ154" s="1"/>
    </row>
    <row r="155" spans="1:36" ht="63" customHeight="1">
      <c r="A155" s="1"/>
      <c r="B155" s="1"/>
      <c r="D155" s="1"/>
      <c r="AE155" s="2"/>
      <c r="AF155" s="2"/>
      <c r="AG155" s="1"/>
      <c r="AH155" s="1"/>
      <c r="AI155" s="1"/>
      <c r="AJ155" s="1"/>
    </row>
    <row r="156" spans="1:36" ht="63" customHeight="1">
      <c r="A156" s="1"/>
      <c r="B156" s="1"/>
      <c r="D156" s="1"/>
      <c r="AE156" s="2"/>
      <c r="AF156" s="2"/>
      <c r="AG156" s="1"/>
      <c r="AH156" s="1"/>
      <c r="AI156" s="1"/>
      <c r="AJ156" s="1"/>
    </row>
    <row r="157" spans="1:36" ht="63" customHeight="1">
      <c r="A157" s="1"/>
      <c r="B157" s="1"/>
      <c r="D157" s="1"/>
      <c r="AE157" s="2"/>
      <c r="AF157" s="2"/>
      <c r="AG157" s="1"/>
      <c r="AH157" s="1"/>
      <c r="AI157" s="1"/>
      <c r="AJ157" s="1"/>
    </row>
    <row r="158" spans="1:36" ht="63" customHeight="1">
      <c r="A158" s="1"/>
      <c r="B158" s="1"/>
      <c r="D158" s="1"/>
      <c r="AE158" s="2"/>
      <c r="AF158" s="2"/>
      <c r="AG158" s="1"/>
      <c r="AH158" s="1"/>
      <c r="AI158" s="1"/>
      <c r="AJ158" s="1"/>
    </row>
    <row r="159" spans="1:36" ht="63" customHeight="1">
      <c r="A159" s="1"/>
      <c r="B159" s="1"/>
      <c r="D159" s="1"/>
      <c r="AE159" s="2"/>
      <c r="AF159" s="2"/>
      <c r="AG159" s="1"/>
      <c r="AH159" s="1"/>
      <c r="AI159" s="1"/>
      <c r="AJ159" s="1"/>
    </row>
  </sheetData>
  <sheetProtection/>
  <mergeCells count="118">
    <mergeCell ref="A127:A130"/>
    <mergeCell ref="B127:B130"/>
    <mergeCell ref="C127:C130"/>
    <mergeCell ref="C133:E133"/>
    <mergeCell ref="C134:E134"/>
    <mergeCell ref="C135:E135"/>
    <mergeCell ref="A119:A122"/>
    <mergeCell ref="B119:B122"/>
    <mergeCell ref="C119:C122"/>
    <mergeCell ref="A123:A126"/>
    <mergeCell ref="B123:B126"/>
    <mergeCell ref="C123:C126"/>
    <mergeCell ref="A111:A114"/>
    <mergeCell ref="B111:B114"/>
    <mergeCell ref="C111:C114"/>
    <mergeCell ref="A115:A118"/>
    <mergeCell ref="B115:B118"/>
    <mergeCell ref="C115:C118"/>
    <mergeCell ref="A103:A106"/>
    <mergeCell ref="B103:B106"/>
    <mergeCell ref="C103:C106"/>
    <mergeCell ref="A107:A110"/>
    <mergeCell ref="B107:B110"/>
    <mergeCell ref="C107:C110"/>
    <mergeCell ref="A95:A98"/>
    <mergeCell ref="B95:B98"/>
    <mergeCell ref="C95:C98"/>
    <mergeCell ref="A99:A102"/>
    <mergeCell ref="B99:B102"/>
    <mergeCell ref="C99:C102"/>
    <mergeCell ref="A87:A90"/>
    <mergeCell ref="B87:B90"/>
    <mergeCell ref="C87:C90"/>
    <mergeCell ref="A91:A94"/>
    <mergeCell ref="B91:B94"/>
    <mergeCell ref="C91:C94"/>
    <mergeCell ref="A79:A82"/>
    <mergeCell ref="B79:B82"/>
    <mergeCell ref="C79:C82"/>
    <mergeCell ref="A83:A86"/>
    <mergeCell ref="B83:B86"/>
    <mergeCell ref="C83:C86"/>
    <mergeCell ref="A71:A74"/>
    <mergeCell ref="B71:B74"/>
    <mergeCell ref="C71:C74"/>
    <mergeCell ref="A75:A78"/>
    <mergeCell ref="B75:B78"/>
    <mergeCell ref="C75:C78"/>
    <mergeCell ref="A63:A66"/>
    <mergeCell ref="B63:B66"/>
    <mergeCell ref="C63:C66"/>
    <mergeCell ref="A67:A70"/>
    <mergeCell ref="B67:B70"/>
    <mergeCell ref="C67:C70"/>
    <mergeCell ref="A55:A58"/>
    <mergeCell ref="B55:B58"/>
    <mergeCell ref="C55:C58"/>
    <mergeCell ref="A59:A62"/>
    <mergeCell ref="B59:B62"/>
    <mergeCell ref="C59:C62"/>
    <mergeCell ref="A47:A50"/>
    <mergeCell ref="B47:B50"/>
    <mergeCell ref="C47:C50"/>
    <mergeCell ref="A51:A54"/>
    <mergeCell ref="B51:B54"/>
    <mergeCell ref="C51:C54"/>
    <mergeCell ref="A39:A42"/>
    <mergeCell ref="B39:B42"/>
    <mergeCell ref="C39:C42"/>
    <mergeCell ref="A43:A46"/>
    <mergeCell ref="B43:B46"/>
    <mergeCell ref="C43:C46"/>
    <mergeCell ref="A31:A34"/>
    <mergeCell ref="B31:B34"/>
    <mergeCell ref="C31:C34"/>
    <mergeCell ref="A35:A38"/>
    <mergeCell ref="B35:B38"/>
    <mergeCell ref="C35:C38"/>
    <mergeCell ref="A23:A26"/>
    <mergeCell ref="B23:B26"/>
    <mergeCell ref="C23:C26"/>
    <mergeCell ref="A27:A30"/>
    <mergeCell ref="B27:B30"/>
    <mergeCell ref="C27:C30"/>
    <mergeCell ref="A15:A18"/>
    <mergeCell ref="B15:B18"/>
    <mergeCell ref="C15:C18"/>
    <mergeCell ref="A19:A22"/>
    <mergeCell ref="B19:B22"/>
    <mergeCell ref="C19:C22"/>
    <mergeCell ref="A7:A10"/>
    <mergeCell ref="B7:B10"/>
    <mergeCell ref="C7:C10"/>
    <mergeCell ref="A11:A14"/>
    <mergeCell ref="B11:B14"/>
    <mergeCell ref="C11:C14"/>
    <mergeCell ref="A5:A6"/>
    <mergeCell ref="B5:B6"/>
    <mergeCell ref="C5:C6"/>
    <mergeCell ref="D5:D6"/>
    <mergeCell ref="E5:E6"/>
    <mergeCell ref="P4:Q4"/>
    <mergeCell ref="R4:S4"/>
    <mergeCell ref="T4:U4"/>
    <mergeCell ref="V4:W4"/>
    <mergeCell ref="A1:AE1"/>
    <mergeCell ref="F2:AE2"/>
    <mergeCell ref="AG2:AJ2"/>
    <mergeCell ref="AG3:AH3"/>
    <mergeCell ref="AI3:AJ3"/>
    <mergeCell ref="F4:G4"/>
    <mergeCell ref="H4:I4"/>
    <mergeCell ref="J4:K4"/>
    <mergeCell ref="L4:M4"/>
    <mergeCell ref="N4:O4"/>
    <mergeCell ref="AB4:AC4"/>
    <mergeCell ref="X4:Y4"/>
    <mergeCell ref="Z4:AA4"/>
  </mergeCells>
  <conditionalFormatting sqref="AE136:AF154 AD136:AD141 AD7:AD9 AD11:AD13 AD15:AD17 AD19:AD21 AD23:AD25 AD127:AD129 AD27:AD29 AD31:AD33 AD35:AD37 AD39:AD41 AD43:AD45 AD47:AD49 AD51:AD53 AD55:AD57 AD59:AD61 AD63:AD65 AD67:AD69 AD71:AD73 AD75:AD77 AD79:AD81 AD83:AD85 AD87:AD89 AD91:AD93 AD95:AD97 AD99:AD101 AD103:AD105 AD107:AD109 AD111:AD113 AD115:AD117 AD119:AD121 AD123:AD125 F7:AC18 F23:AC130 F19:O26">
    <cfRule type="cellIs" priority="20" dxfId="0" operator="equal" stopIfTrue="1">
      <formula>0</formula>
    </cfRule>
  </conditionalFormatting>
  <conditionalFormatting sqref="AK6:AL132">
    <cfRule type="cellIs" priority="19" dxfId="20" operator="lessThan">
      <formula>0</formula>
    </cfRule>
  </conditionalFormatting>
  <conditionalFormatting sqref="E131:E132">
    <cfRule type="cellIs" priority="18" dxfId="0" operator="equal" stopIfTrue="1">
      <formula>0</formula>
    </cfRule>
  </conditionalFormatting>
  <conditionalFormatting sqref="AF133">
    <cfRule type="cellIs" priority="17" dxfId="0" operator="equal" stopIfTrue="1">
      <formula>0</formula>
    </cfRule>
  </conditionalFormatting>
  <conditionalFormatting sqref="E5">
    <cfRule type="cellIs" priority="16" dxfId="0" operator="equal" stopIfTrue="1">
      <formula>0</formula>
    </cfRule>
  </conditionalFormatting>
  <conditionalFormatting sqref="F134:M134 P134:U134 Z134:AA134">
    <cfRule type="cellIs" priority="15" dxfId="12" operator="lessThan">
      <formula>0</formula>
    </cfRule>
  </conditionalFormatting>
  <conditionalFormatting sqref="N134:O134">
    <cfRule type="cellIs" priority="14" dxfId="12" operator="lessThan">
      <formula>0</formula>
    </cfRule>
  </conditionalFormatting>
  <conditionalFormatting sqref="V134:W134">
    <cfRule type="cellIs" priority="13" dxfId="12" operator="lessThan">
      <formula>0</formula>
    </cfRule>
  </conditionalFormatting>
  <conditionalFormatting sqref="X134:Y134">
    <cfRule type="cellIs" priority="12" dxfId="12" operator="lessThan">
      <formula>0</formula>
    </cfRule>
  </conditionalFormatting>
  <conditionalFormatting sqref="AB134:AC134">
    <cfRule type="cellIs" priority="11" dxfId="12" operator="lessThan">
      <formula>0</formula>
    </cfRule>
  </conditionalFormatting>
  <conditionalFormatting sqref="P6:U6 Z6:AA6 F6:M6 G132:I132 P132:Q132 Y132:AA132 K132:M132 S132 U132:W132">
    <cfRule type="cellIs" priority="10" dxfId="0" operator="equal" stopIfTrue="1">
      <formula>0</formula>
    </cfRule>
  </conditionalFormatting>
  <conditionalFormatting sqref="N6:O6">
    <cfRule type="cellIs" priority="9" dxfId="0" operator="equal" stopIfTrue="1">
      <formula>0</formula>
    </cfRule>
  </conditionalFormatting>
  <conditionalFormatting sqref="V6:W6">
    <cfRule type="cellIs" priority="8" dxfId="0" operator="equal" stopIfTrue="1">
      <formula>0</formula>
    </cfRule>
  </conditionalFormatting>
  <conditionalFormatting sqref="X6:Y6">
    <cfRule type="cellIs" priority="7" dxfId="0" operator="equal" stopIfTrue="1">
      <formula>0</formula>
    </cfRule>
  </conditionalFormatting>
  <conditionalFormatting sqref="AC132">
    <cfRule type="cellIs" priority="6" dxfId="0" operator="equal" stopIfTrue="1">
      <formula>0</formula>
    </cfRule>
  </conditionalFormatting>
  <conditionalFormatting sqref="AB6:AC6">
    <cfRule type="cellIs" priority="5" dxfId="0" operator="equal" stopIfTrue="1">
      <formula>0</formula>
    </cfRule>
  </conditionalFormatting>
  <conditionalFormatting sqref="F131:M131 P131:AA131">
    <cfRule type="cellIs" priority="3" dxfId="0" operator="equal" stopIfTrue="1">
      <formula>0</formula>
    </cfRule>
  </conditionalFormatting>
  <conditionalFormatting sqref="AB131:AC131">
    <cfRule type="cellIs" priority="2" dxfId="0" operator="equal" stopIfTrue="1">
      <formula>0</formula>
    </cfRule>
  </conditionalFormatting>
  <conditionalFormatting sqref="P19:AC22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" footer="0.5118110236220472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9"/>
  <sheetViews>
    <sheetView tabSelected="1" zoomScale="55" zoomScaleNormal="55" zoomScaleSheetLayoutView="70" zoomScalePageLayoutView="0" workbookViewId="0" topLeftCell="A1">
      <pane xSplit="5" ySplit="4" topLeftCell="F119" activePane="bottomRight" state="frozen"/>
      <selection pane="topLeft" activeCell="C103" sqref="C103:C106"/>
      <selection pane="topRight" activeCell="C103" sqref="C103:C106"/>
      <selection pane="bottomLeft" activeCell="C103" sqref="C103:C106"/>
      <selection pane="bottomRight" activeCell="AK79" sqref="AK79"/>
    </sheetView>
  </sheetViews>
  <sheetFormatPr defaultColWidth="11.421875" defaultRowHeight="63" customHeight="1"/>
  <cols>
    <col min="1" max="2" width="8.00390625" style="10" customWidth="1"/>
    <col min="3" max="3" width="44.140625" style="1" customWidth="1"/>
    <col min="4" max="4" width="5.00390625" style="10" customWidth="1"/>
    <col min="5" max="5" width="18.421875" style="1" customWidth="1"/>
    <col min="6" max="27" width="5.57421875" style="1" customWidth="1"/>
    <col min="28" max="28" width="8.140625" style="1" customWidth="1"/>
    <col min="29" max="29" width="6.140625" style="1" customWidth="1"/>
    <col min="30" max="30" width="11.7109375" style="41" customWidth="1"/>
    <col min="31" max="31" width="10.421875" style="1" customWidth="1"/>
    <col min="32" max="32" width="3.7109375" style="1" customWidth="1"/>
    <col min="33" max="36" width="9.421875" style="2" customWidth="1"/>
    <col min="37" max="37" width="15.57421875" style="1" customWidth="1"/>
    <col min="38" max="38" width="14.7109375" style="1" customWidth="1"/>
    <col min="39" max="16384" width="11.421875" style="1" customWidth="1"/>
  </cols>
  <sheetData>
    <row r="1" spans="1:36" ht="29.25" customHeight="1">
      <c r="A1" s="179" t="s">
        <v>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6"/>
      <c r="AG1" s="16"/>
      <c r="AH1" s="16"/>
      <c r="AI1" s="16"/>
      <c r="AJ1" s="16"/>
    </row>
    <row r="2" spans="1:36" ht="21" customHeight="1" thickBot="1">
      <c r="A2" s="25" t="s">
        <v>83</v>
      </c>
      <c r="B2" s="25"/>
      <c r="C2" s="7"/>
      <c r="D2" s="9"/>
      <c r="E2" s="6"/>
      <c r="F2" s="180" t="s">
        <v>5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G2" s="180" t="s">
        <v>3</v>
      </c>
      <c r="AH2" s="180"/>
      <c r="AI2" s="180"/>
      <c r="AJ2" s="180"/>
    </row>
    <row r="3" spans="1:36" ht="23.25" customHeight="1" thickBot="1">
      <c r="A3" s="9"/>
      <c r="B3" s="9"/>
      <c r="C3" s="6"/>
      <c r="D3" s="9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2"/>
      <c r="AG3" s="181" t="s">
        <v>6</v>
      </c>
      <c r="AH3" s="182"/>
      <c r="AI3" s="183" t="s">
        <v>7</v>
      </c>
      <c r="AJ3" s="184"/>
    </row>
    <row r="4" spans="1:38" ht="32.25" customHeight="1" thickBot="1">
      <c r="A4" s="17" t="s">
        <v>11</v>
      </c>
      <c r="B4" s="17" t="s">
        <v>11</v>
      </c>
      <c r="C4" s="18" t="s">
        <v>38</v>
      </c>
      <c r="D4" s="19"/>
      <c r="E4" s="20" t="s">
        <v>9</v>
      </c>
      <c r="F4" s="212" t="s">
        <v>12</v>
      </c>
      <c r="G4" s="186"/>
      <c r="H4" s="188" t="s">
        <v>13</v>
      </c>
      <c r="I4" s="189"/>
      <c r="J4" s="185" t="s">
        <v>14</v>
      </c>
      <c r="K4" s="186"/>
      <c r="L4" s="188" t="s">
        <v>15</v>
      </c>
      <c r="M4" s="189"/>
      <c r="N4" s="185" t="s">
        <v>16</v>
      </c>
      <c r="O4" s="187"/>
      <c r="P4" s="188" t="s">
        <v>17</v>
      </c>
      <c r="Q4" s="189"/>
      <c r="R4" s="185" t="s">
        <v>18</v>
      </c>
      <c r="S4" s="186"/>
      <c r="T4" s="185" t="s">
        <v>19</v>
      </c>
      <c r="U4" s="186"/>
      <c r="V4" s="188" t="s">
        <v>0</v>
      </c>
      <c r="W4" s="189"/>
      <c r="X4" s="197" t="s">
        <v>1</v>
      </c>
      <c r="Y4" s="198"/>
      <c r="Z4" s="188" t="s">
        <v>2</v>
      </c>
      <c r="AA4" s="189"/>
      <c r="AB4" s="188" t="s">
        <v>10</v>
      </c>
      <c r="AC4" s="189"/>
      <c r="AD4" s="69" t="s">
        <v>4</v>
      </c>
      <c r="AE4" s="70" t="s">
        <v>30</v>
      </c>
      <c r="AG4" s="71" t="s">
        <v>23</v>
      </c>
      <c r="AH4" s="72" t="s">
        <v>24</v>
      </c>
      <c r="AI4" s="73" t="s">
        <v>32</v>
      </c>
      <c r="AJ4" s="74" t="s">
        <v>33</v>
      </c>
      <c r="AK4" s="71" t="s">
        <v>76</v>
      </c>
      <c r="AL4" s="72" t="s">
        <v>76</v>
      </c>
    </row>
    <row r="5" spans="1:37" ht="24.75" customHeight="1" thickTop="1">
      <c r="A5" s="190"/>
      <c r="B5" s="190"/>
      <c r="C5" s="173"/>
      <c r="D5" s="193" t="s">
        <v>8</v>
      </c>
      <c r="E5" s="195" t="s">
        <v>34</v>
      </c>
      <c r="F5" s="82"/>
      <c r="G5" s="83"/>
      <c r="H5" s="84"/>
      <c r="I5" s="83"/>
      <c r="J5" s="84"/>
      <c r="K5" s="83"/>
      <c r="L5" s="84"/>
      <c r="M5" s="85"/>
      <c r="N5" s="86"/>
      <c r="O5" s="85"/>
      <c r="P5" s="146"/>
      <c r="Q5" s="147"/>
      <c r="R5" s="85"/>
      <c r="S5" s="83"/>
      <c r="T5" s="84"/>
      <c r="U5" s="83"/>
      <c r="V5" s="84"/>
      <c r="W5" s="83"/>
      <c r="X5" s="84"/>
      <c r="Y5" s="83"/>
      <c r="Z5" s="84"/>
      <c r="AA5" s="83"/>
      <c r="AB5" s="87"/>
      <c r="AC5" s="100"/>
      <c r="AD5" s="43"/>
      <c r="AE5" s="44"/>
      <c r="AG5" s="31"/>
      <c r="AH5" s="32"/>
      <c r="AI5" s="31"/>
      <c r="AJ5" s="32"/>
      <c r="AK5" s="8"/>
    </row>
    <row r="6" spans="1:38" ht="24.75" customHeight="1">
      <c r="A6" s="191"/>
      <c r="B6" s="191"/>
      <c r="C6" s="192"/>
      <c r="D6" s="194"/>
      <c r="E6" s="196"/>
      <c r="F6" s="22"/>
      <c r="G6" s="88"/>
      <c r="H6" s="14"/>
      <c r="I6" s="12"/>
      <c r="J6" s="14"/>
      <c r="K6" s="12"/>
      <c r="L6" s="14"/>
      <c r="M6" s="45"/>
      <c r="N6" s="81"/>
      <c r="O6" s="45"/>
      <c r="P6" s="148"/>
      <c r="Q6" s="149"/>
      <c r="R6" s="45"/>
      <c r="S6" s="12"/>
      <c r="T6" s="14"/>
      <c r="U6" s="12"/>
      <c r="V6" s="14"/>
      <c r="W6" s="12"/>
      <c r="X6" s="14"/>
      <c r="Y6" s="12"/>
      <c r="Z6" s="14"/>
      <c r="AA6" s="12"/>
      <c r="AB6" s="14"/>
      <c r="AC6" s="99"/>
      <c r="AD6" s="46"/>
      <c r="AE6" s="47"/>
      <c r="AF6" s="15"/>
      <c r="AG6" s="33"/>
      <c r="AH6" s="34"/>
      <c r="AI6" s="35"/>
      <c r="AJ6" s="36"/>
      <c r="AK6" s="1">
        <f>IF(AH6="","",AH6-AG6+#REF!)</f>
      </c>
      <c r="AL6" s="1">
        <f>IF(AJ6="","",AJ6-AI6+#REF!)</f>
      </c>
    </row>
    <row r="7" spans="1:38" ht="39" customHeight="1">
      <c r="A7" s="199">
        <v>1</v>
      </c>
      <c r="B7" s="202"/>
      <c r="C7" s="172" t="s">
        <v>37</v>
      </c>
      <c r="D7" s="90"/>
      <c r="E7" s="89"/>
      <c r="F7" s="21"/>
      <c r="G7" s="12"/>
      <c r="H7" s="14"/>
      <c r="I7" s="12"/>
      <c r="J7" s="14"/>
      <c r="K7" s="12"/>
      <c r="L7" s="14"/>
      <c r="M7" s="45"/>
      <c r="N7" s="81"/>
      <c r="O7" s="45"/>
      <c r="P7" s="148"/>
      <c r="Q7" s="149"/>
      <c r="R7" s="45"/>
      <c r="S7" s="12"/>
      <c r="T7" s="14"/>
      <c r="U7" s="12"/>
      <c r="V7" s="14"/>
      <c r="W7" s="12"/>
      <c r="X7" s="14"/>
      <c r="Y7" s="12"/>
      <c r="Z7" s="14"/>
      <c r="AA7" s="12"/>
      <c r="AB7" s="14"/>
      <c r="AC7" s="99"/>
      <c r="AD7" s="12"/>
      <c r="AE7" s="47"/>
      <c r="AF7" s="15"/>
      <c r="AG7" s="93"/>
      <c r="AH7" s="94"/>
      <c r="AI7" s="93"/>
      <c r="AJ7" s="94"/>
      <c r="AK7" s="1">
        <f>IF(AH7="","",AH7-AG7+'3.AJ  '!AE7)</f>
      </c>
      <c r="AL7" s="1">
        <f>IF(AJ7="","",AJ7-AI7+'3.AJ  '!AE7)</f>
      </c>
    </row>
    <row r="8" spans="1:38" ht="39" customHeight="1">
      <c r="A8" s="200"/>
      <c r="B8" s="190"/>
      <c r="C8" s="173"/>
      <c r="D8" s="90"/>
      <c r="E8" s="89"/>
      <c r="F8" s="21"/>
      <c r="G8" s="12"/>
      <c r="H8" s="14"/>
      <c r="I8" s="12"/>
      <c r="J8" s="14"/>
      <c r="K8" s="12"/>
      <c r="L8" s="14"/>
      <c r="M8" s="45"/>
      <c r="N8" s="81"/>
      <c r="O8" s="45"/>
      <c r="P8" s="148"/>
      <c r="Q8" s="149"/>
      <c r="R8" s="45"/>
      <c r="S8" s="12"/>
      <c r="T8" s="14"/>
      <c r="U8" s="12"/>
      <c r="V8" s="14"/>
      <c r="W8" s="12"/>
      <c r="X8" s="14"/>
      <c r="Y8" s="12"/>
      <c r="Z8" s="14"/>
      <c r="AA8" s="12"/>
      <c r="AB8" s="14"/>
      <c r="AC8" s="99"/>
      <c r="AD8" s="12"/>
      <c r="AE8" s="47"/>
      <c r="AF8" s="15"/>
      <c r="AG8" s="95"/>
      <c r="AH8" s="96"/>
      <c r="AI8" s="95"/>
      <c r="AJ8" s="96"/>
      <c r="AK8" s="1">
        <f>IF(AH8="","",AH8-AG8+'3.AJ  '!AE8)</f>
      </c>
      <c r="AL8" s="1">
        <f>IF(AJ8="","",AJ8-AI8+'3.AJ  '!AE8)</f>
      </c>
    </row>
    <row r="9" spans="1:38" ht="39" customHeight="1">
      <c r="A9" s="200"/>
      <c r="B9" s="190"/>
      <c r="C9" s="173"/>
      <c r="D9" s="90"/>
      <c r="E9" s="89"/>
      <c r="F9" s="21"/>
      <c r="G9" s="12"/>
      <c r="H9" s="14"/>
      <c r="I9" s="12"/>
      <c r="J9" s="14"/>
      <c r="K9" s="12"/>
      <c r="L9" s="14"/>
      <c r="M9" s="45"/>
      <c r="N9" s="81"/>
      <c r="O9" s="45"/>
      <c r="P9" s="148"/>
      <c r="Q9" s="149"/>
      <c r="R9" s="45"/>
      <c r="S9" s="12"/>
      <c r="T9" s="14"/>
      <c r="U9" s="12"/>
      <c r="V9" s="14"/>
      <c r="W9" s="12"/>
      <c r="X9" s="14"/>
      <c r="Y9" s="12"/>
      <c r="Z9" s="14"/>
      <c r="AA9" s="12"/>
      <c r="AB9" s="14"/>
      <c r="AC9" s="99"/>
      <c r="AD9" s="12"/>
      <c r="AE9" s="47"/>
      <c r="AF9" s="15"/>
      <c r="AG9" s="95"/>
      <c r="AH9" s="96"/>
      <c r="AI9" s="95"/>
      <c r="AJ9" s="96"/>
      <c r="AK9" s="1">
        <f>IF(AH9="","",AH9-AG9+'3.AJ  '!AE9)</f>
      </c>
      <c r="AL9" s="1">
        <f>IF(AJ9="","",AJ9-AI9+'3.AJ  '!AE9)</f>
      </c>
    </row>
    <row r="10" spans="1:38" ht="39" customHeight="1" thickBot="1">
      <c r="A10" s="201"/>
      <c r="B10" s="191"/>
      <c r="C10" s="192"/>
      <c r="D10" s="90"/>
      <c r="E10" s="89"/>
      <c r="F10" s="21"/>
      <c r="G10" s="12"/>
      <c r="H10" s="14"/>
      <c r="I10" s="12"/>
      <c r="J10" s="14"/>
      <c r="K10" s="12"/>
      <c r="L10" s="14"/>
      <c r="M10" s="45"/>
      <c r="N10" s="81"/>
      <c r="O10" s="45"/>
      <c r="P10" s="148"/>
      <c r="Q10" s="149"/>
      <c r="R10" s="45"/>
      <c r="S10" s="12"/>
      <c r="T10" s="14"/>
      <c r="U10" s="12"/>
      <c r="V10" s="14"/>
      <c r="W10" s="12"/>
      <c r="X10" s="14"/>
      <c r="Y10" s="12"/>
      <c r="Z10" s="14"/>
      <c r="AA10" s="12"/>
      <c r="AB10" s="14"/>
      <c r="AC10" s="99"/>
      <c r="AD10" s="46">
        <v>220</v>
      </c>
      <c r="AE10" s="47">
        <f>AI10-AD10</f>
        <v>0</v>
      </c>
      <c r="AF10" s="15"/>
      <c r="AG10" s="97">
        <f>F10+H10+J10+L10+N10+F7+H7+J7+L7+N7+F8+H8+J8+L8+N8+F9+H9+J9+L9+N9+'2.AJ'!AI10</f>
        <v>220</v>
      </c>
      <c r="AH10" s="98">
        <f>G10+I10+K10+M10+O10+G7+I7+K7+M7+O7+G8+I8+K8+M8+O8+G9+I9+K9+M9+O9+'2.AJ'!AJ10</f>
        <v>0</v>
      </c>
      <c r="AI10" s="97">
        <f>AG10+P10+R10+T10+V10+X10+Z10+AB10+P7+R7+T7+V7+X7+Z7+AB7+P8+P9+R8+R9+T8+T9+V8+V9+X8+X9+Z8+Z9+AB8+AB9</f>
        <v>220</v>
      </c>
      <c r="AJ10" s="98">
        <f>AH10+Q10+S10+U10+W10+Y10+AA10+AC10+Q7+S7+U7+W7+Y7+AA7+AC7+Q8+Q9+S8+S9+U8+U9+W8+W9+Y8+Y9+AA8+AA9+AC8+AC9</f>
        <v>0</v>
      </c>
      <c r="AK10" s="1">
        <f>IF(AH10="","",AH10-AG10+'3.AJ  '!AE10)</f>
        <v>-220</v>
      </c>
      <c r="AL10" s="1">
        <f>IF(AJ10="","",AJ10-AI10+'3.AJ  '!AE10)</f>
        <v>-220</v>
      </c>
    </row>
    <row r="11" spans="1:38" ht="39" customHeight="1">
      <c r="A11" s="199">
        <v>2</v>
      </c>
      <c r="B11" s="202"/>
      <c r="C11" s="172" t="s">
        <v>39</v>
      </c>
      <c r="D11" s="90"/>
      <c r="E11" s="89"/>
      <c r="F11" s="21"/>
      <c r="G11" s="12"/>
      <c r="H11" s="14"/>
      <c r="I11" s="12"/>
      <c r="J11" s="14"/>
      <c r="K11" s="12"/>
      <c r="L11" s="14"/>
      <c r="M11" s="45"/>
      <c r="N11" s="81"/>
      <c r="O11" s="45"/>
      <c r="P11" s="148"/>
      <c r="Q11" s="149"/>
      <c r="R11" s="45"/>
      <c r="S11" s="12"/>
      <c r="T11" s="14"/>
      <c r="U11" s="12"/>
      <c r="V11" s="14"/>
      <c r="W11" s="12"/>
      <c r="X11" s="14"/>
      <c r="Y11" s="12"/>
      <c r="Z11" s="14"/>
      <c r="AA11" s="12"/>
      <c r="AB11" s="14"/>
      <c r="AC11" s="99"/>
      <c r="AD11" s="12"/>
      <c r="AE11" s="47"/>
      <c r="AF11" s="15"/>
      <c r="AG11" s="93"/>
      <c r="AH11" s="94"/>
      <c r="AI11" s="93"/>
      <c r="AJ11" s="94"/>
      <c r="AK11" s="1">
        <f>IF(AH11="","",AH11-AG11+'3.AJ  '!AE11)</f>
      </c>
      <c r="AL11" s="1">
        <f>IF(AJ11="","",AJ11-AI11+'3.AJ  '!AE11)</f>
      </c>
    </row>
    <row r="12" spans="1:38" ht="39" customHeight="1">
      <c r="A12" s="200"/>
      <c r="B12" s="190"/>
      <c r="C12" s="173"/>
      <c r="D12" s="90"/>
      <c r="E12" s="89"/>
      <c r="F12" s="21"/>
      <c r="G12" s="12"/>
      <c r="H12" s="14"/>
      <c r="I12" s="12"/>
      <c r="J12" s="14"/>
      <c r="K12" s="12"/>
      <c r="L12" s="14"/>
      <c r="M12" s="45"/>
      <c r="N12" s="81"/>
      <c r="O12" s="45"/>
      <c r="P12" s="148"/>
      <c r="Q12" s="149"/>
      <c r="R12" s="45"/>
      <c r="S12" s="12"/>
      <c r="T12" s="14"/>
      <c r="U12" s="12"/>
      <c r="V12" s="14"/>
      <c r="W12" s="12"/>
      <c r="X12" s="14"/>
      <c r="Y12" s="12"/>
      <c r="Z12" s="14"/>
      <c r="AA12" s="12"/>
      <c r="AB12" s="14"/>
      <c r="AC12" s="99"/>
      <c r="AD12" s="12"/>
      <c r="AE12" s="47"/>
      <c r="AF12" s="15"/>
      <c r="AG12" s="95"/>
      <c r="AH12" s="96"/>
      <c r="AI12" s="95"/>
      <c r="AJ12" s="96"/>
      <c r="AK12" s="1">
        <f>IF(AH12="","",AH12-AG12+'3.AJ  '!AE12)</f>
      </c>
      <c r="AL12" s="1">
        <f>IF(AJ12="","",AJ12-AI12+'3.AJ  '!AE12)</f>
      </c>
    </row>
    <row r="13" spans="1:38" ht="39" customHeight="1">
      <c r="A13" s="200"/>
      <c r="B13" s="190"/>
      <c r="C13" s="173"/>
      <c r="D13" s="90"/>
      <c r="E13" s="89"/>
      <c r="F13" s="21"/>
      <c r="G13" s="12"/>
      <c r="H13" s="14"/>
      <c r="I13" s="12"/>
      <c r="J13" s="14"/>
      <c r="K13" s="12"/>
      <c r="L13" s="14"/>
      <c r="M13" s="45"/>
      <c r="N13" s="81"/>
      <c r="O13" s="45"/>
      <c r="P13" s="148"/>
      <c r="Q13" s="149"/>
      <c r="R13" s="45"/>
      <c r="S13" s="12"/>
      <c r="T13" s="14"/>
      <c r="U13" s="12"/>
      <c r="V13" s="14"/>
      <c r="W13" s="12"/>
      <c r="X13" s="14"/>
      <c r="Y13" s="12"/>
      <c r="Z13" s="14"/>
      <c r="AA13" s="12"/>
      <c r="AB13" s="14"/>
      <c r="AC13" s="99"/>
      <c r="AD13" s="12"/>
      <c r="AE13" s="47"/>
      <c r="AF13" s="15"/>
      <c r="AG13" s="95"/>
      <c r="AH13" s="96"/>
      <c r="AI13" s="95"/>
      <c r="AJ13" s="96"/>
      <c r="AK13" s="1">
        <f>IF(AH13="","",AH13-AG13+'3.AJ  '!AE13)</f>
      </c>
      <c r="AL13" s="1">
        <f>IF(AJ13="","",AJ13-AI13+'3.AJ  '!AE13)</f>
      </c>
    </row>
    <row r="14" spans="1:38" ht="39" customHeight="1" thickBot="1">
      <c r="A14" s="201"/>
      <c r="B14" s="191"/>
      <c r="C14" s="192"/>
      <c r="D14" s="90"/>
      <c r="E14" s="89"/>
      <c r="F14" s="21"/>
      <c r="G14" s="12"/>
      <c r="H14" s="14"/>
      <c r="I14" s="12"/>
      <c r="J14" s="14"/>
      <c r="K14" s="12"/>
      <c r="L14" s="14"/>
      <c r="M14" s="45"/>
      <c r="N14" s="81"/>
      <c r="O14" s="45"/>
      <c r="P14" s="148"/>
      <c r="Q14" s="149"/>
      <c r="R14" s="45"/>
      <c r="S14" s="12"/>
      <c r="T14" s="14"/>
      <c r="U14" s="12"/>
      <c r="V14" s="14"/>
      <c r="W14" s="12"/>
      <c r="X14" s="14"/>
      <c r="Y14" s="12"/>
      <c r="Z14" s="14"/>
      <c r="AA14" s="12"/>
      <c r="AB14" s="14"/>
      <c r="AC14" s="99"/>
      <c r="AD14" s="46">
        <v>290</v>
      </c>
      <c r="AE14" s="47">
        <f>AI14-AD14</f>
        <v>0</v>
      </c>
      <c r="AF14" s="15"/>
      <c r="AG14" s="97">
        <f>F14+H14+J14+L14+N14+F11+H11+J11+L11+N11+F12+H12+J12+L12+N12+F13+H13+J13+L13+N13+'2.AJ'!AI14</f>
        <v>290</v>
      </c>
      <c r="AH14" s="98">
        <f>G14+I14+K14+M14+O14+G11+I11+K11+M11+O11+G12+I12+K12+M12+O12+G13+I13+K13+M13+O13+'2.AJ'!AJ14</f>
        <v>0</v>
      </c>
      <c r="AI14" s="97">
        <f>AG14+P14+R14+T14+V14+X14+Z14+AB14+P11+R11+T11+V11+X11+Z11+AB11+P12+P13+R12+R13+T12+T13+V12+V13+X12+X13+Z12+Z13+AB12+AB13</f>
        <v>290</v>
      </c>
      <c r="AJ14" s="98">
        <f>AH14+Q14+S14+U14+W14+Y14+AA14+AC14+Q11+S11+U11+W11+Y11+AA11+AC11+Q12+Q13+S12+S13+U12+U13+W12+W13+Y12+Y13+AA12+AA13+AC12+AC13</f>
        <v>0</v>
      </c>
      <c r="AK14" s="1">
        <f>IF(AH14="","",AH14-AG14+'3.AJ  '!AE14)</f>
        <v>-290</v>
      </c>
      <c r="AL14" s="1">
        <f>IF(AJ14="","",AJ14-AI14+'3.AJ  '!AE14)</f>
        <v>-290</v>
      </c>
    </row>
    <row r="15" spans="1:38" ht="39" customHeight="1">
      <c r="A15" s="199">
        <v>3</v>
      </c>
      <c r="B15" s="202">
        <v>1</v>
      </c>
      <c r="C15" s="172" t="s">
        <v>40</v>
      </c>
      <c r="D15" s="90"/>
      <c r="E15" s="89"/>
      <c r="F15" s="101">
        <v>34</v>
      </c>
      <c r="G15" s="102"/>
      <c r="H15" s="103"/>
      <c r="I15" s="102"/>
      <c r="J15" s="103">
        <v>16</v>
      </c>
      <c r="K15" s="102"/>
      <c r="L15" s="103"/>
      <c r="M15" s="104"/>
      <c r="N15" s="105"/>
      <c r="O15" s="104"/>
      <c r="P15" s="150"/>
      <c r="Q15" s="151"/>
      <c r="R15" s="104">
        <v>30</v>
      </c>
      <c r="S15" s="102"/>
      <c r="T15" s="103">
        <v>20</v>
      </c>
      <c r="U15" s="102"/>
      <c r="V15" s="103"/>
      <c r="W15" s="102"/>
      <c r="X15" s="103"/>
      <c r="Y15" s="102"/>
      <c r="Z15" s="103"/>
      <c r="AA15" s="102"/>
      <c r="AB15" s="103"/>
      <c r="AC15" s="106"/>
      <c r="AD15" s="12"/>
      <c r="AE15" s="47"/>
      <c r="AF15" s="15"/>
      <c r="AG15" s="93"/>
      <c r="AH15" s="94"/>
      <c r="AI15" s="93"/>
      <c r="AJ15" s="94"/>
      <c r="AK15" s="1">
        <f>IF(AH15="","",AH15-AG15+'3.AJ  '!AE15)</f>
      </c>
      <c r="AL15" s="1">
        <f>IF(AJ15="","",AJ15-AI15+'3.AJ  '!AE15)</f>
      </c>
    </row>
    <row r="16" spans="1:38" ht="39" customHeight="1">
      <c r="A16" s="200"/>
      <c r="B16" s="190"/>
      <c r="C16" s="173"/>
      <c r="D16" s="90"/>
      <c r="E16" s="89"/>
      <c r="F16" s="101"/>
      <c r="G16" s="102"/>
      <c r="H16" s="103"/>
      <c r="I16" s="102"/>
      <c r="J16" s="103"/>
      <c r="K16" s="102"/>
      <c r="L16" s="103"/>
      <c r="M16" s="104"/>
      <c r="N16" s="105"/>
      <c r="O16" s="104"/>
      <c r="P16" s="150"/>
      <c r="Q16" s="151"/>
      <c r="R16" s="104"/>
      <c r="S16" s="102"/>
      <c r="T16" s="103"/>
      <c r="U16" s="102"/>
      <c r="V16" s="103"/>
      <c r="W16" s="102"/>
      <c r="X16" s="103"/>
      <c r="Y16" s="102"/>
      <c r="Z16" s="103"/>
      <c r="AA16" s="102"/>
      <c r="AB16" s="103"/>
      <c r="AC16" s="106"/>
      <c r="AD16" s="12"/>
      <c r="AE16" s="47"/>
      <c r="AF16" s="15"/>
      <c r="AG16" s="95"/>
      <c r="AH16" s="96"/>
      <c r="AI16" s="95"/>
      <c r="AJ16" s="96"/>
      <c r="AK16" s="1">
        <f>IF(AH16="","",AH16-AG16+'3.AJ  '!AE16)</f>
      </c>
      <c r="AL16" s="1">
        <f>IF(AJ16="","",AJ16-AI16+'3.AJ  '!AE16)</f>
      </c>
    </row>
    <row r="17" spans="1:38" ht="39" customHeight="1">
      <c r="A17" s="200"/>
      <c r="B17" s="190"/>
      <c r="C17" s="173"/>
      <c r="D17" s="90"/>
      <c r="E17" s="89"/>
      <c r="F17" s="101"/>
      <c r="G17" s="102"/>
      <c r="H17" s="103"/>
      <c r="I17" s="102"/>
      <c r="J17" s="103"/>
      <c r="K17" s="102"/>
      <c r="L17" s="103"/>
      <c r="M17" s="104"/>
      <c r="N17" s="105"/>
      <c r="O17" s="104"/>
      <c r="P17" s="150"/>
      <c r="Q17" s="151"/>
      <c r="R17" s="104"/>
      <c r="S17" s="102"/>
      <c r="T17" s="103"/>
      <c r="U17" s="102"/>
      <c r="V17" s="103"/>
      <c r="W17" s="102"/>
      <c r="X17" s="103"/>
      <c r="Y17" s="102"/>
      <c r="Z17" s="103"/>
      <c r="AA17" s="102"/>
      <c r="AB17" s="103"/>
      <c r="AC17" s="106"/>
      <c r="AD17" s="12"/>
      <c r="AE17" s="47"/>
      <c r="AF17" s="15"/>
      <c r="AG17" s="95"/>
      <c r="AH17" s="96"/>
      <c r="AI17" s="95"/>
      <c r="AJ17" s="96"/>
      <c r="AK17" s="1">
        <f>IF(AH17="","",AH17-AG17+'3.AJ  '!AE17)</f>
      </c>
      <c r="AL17" s="1">
        <f>IF(AJ17="","",AJ17-AI17+'3.AJ  '!AE17)</f>
      </c>
    </row>
    <row r="18" spans="1:38" ht="39" customHeight="1" thickBot="1">
      <c r="A18" s="201"/>
      <c r="B18" s="191"/>
      <c r="C18" s="192"/>
      <c r="D18" s="90"/>
      <c r="E18" s="89"/>
      <c r="F18" s="101"/>
      <c r="G18" s="102"/>
      <c r="H18" s="103"/>
      <c r="I18" s="102"/>
      <c r="J18" s="103"/>
      <c r="K18" s="102"/>
      <c r="L18" s="103"/>
      <c r="M18" s="104"/>
      <c r="N18" s="105"/>
      <c r="O18" s="104"/>
      <c r="P18" s="150"/>
      <c r="Q18" s="151"/>
      <c r="R18" s="104"/>
      <c r="S18" s="102"/>
      <c r="T18" s="103"/>
      <c r="U18" s="102"/>
      <c r="V18" s="103"/>
      <c r="W18" s="102"/>
      <c r="X18" s="103"/>
      <c r="Y18" s="102"/>
      <c r="Z18" s="103"/>
      <c r="AA18" s="102"/>
      <c r="AB18" s="103"/>
      <c r="AC18" s="106"/>
      <c r="AD18" s="46">
        <v>150</v>
      </c>
      <c r="AE18" s="47">
        <f>AI18-AD18</f>
        <v>0</v>
      </c>
      <c r="AF18" s="15"/>
      <c r="AG18" s="97">
        <f>F18+H18+J18+L18+N18+F15+H15+J15+L15+N15+F16+H16+J16+L16+N16+F17+H17+J17+L17+N17+'2.AJ'!AI18</f>
        <v>100</v>
      </c>
      <c r="AH18" s="98">
        <f>G18+I18+K18+M18+O18+G15+I15+K15+M15+O15+G16+I16+K16+M16+O16+G17+I17+K17+M17+O17+'2.AJ'!AJ18</f>
        <v>0</v>
      </c>
      <c r="AI18" s="97">
        <f>AG18+P18+R18+T18+V18+X18+Z18+AB18+P15+R15+T15+V15+X15+Z15+AB15+P16+P17+R16+R17+T16+T17+V16+V17+X16+X17+Z16+Z17+AB16+AB17</f>
        <v>150</v>
      </c>
      <c r="AJ18" s="98">
        <f>AH18+Q18+S18+U18+W18+Y18+AA18+AC18+Q15+S15+U15+W15+Y15+AA15+AC15+Q16+Q17+S16+S17+U16+U17+W16+W17+Y16+Y17+AA16+AA17+AC16+AC17</f>
        <v>0</v>
      </c>
      <c r="AK18" s="1">
        <f>IF(AH18="","",AH18-AG18+'3.AJ  '!AE18)</f>
        <v>-100</v>
      </c>
      <c r="AL18" s="1">
        <f>IF(AJ18="","",AJ18-AI18+'3.AJ  '!AE18)</f>
        <v>-150</v>
      </c>
    </row>
    <row r="19" spans="1:38" ht="39" customHeight="1">
      <c r="A19" s="199">
        <v>3</v>
      </c>
      <c r="B19" s="202">
        <v>2</v>
      </c>
      <c r="C19" s="172" t="s">
        <v>41</v>
      </c>
      <c r="D19" s="90"/>
      <c r="E19" s="89"/>
      <c r="F19" s="21"/>
      <c r="G19" s="12"/>
      <c r="H19" s="14"/>
      <c r="I19" s="12"/>
      <c r="J19" s="14"/>
      <c r="K19" s="12"/>
      <c r="L19" s="14"/>
      <c r="M19" s="45"/>
      <c r="N19" s="81"/>
      <c r="O19" s="45"/>
      <c r="P19" s="148"/>
      <c r="Q19" s="149"/>
      <c r="R19" s="45"/>
      <c r="S19" s="12"/>
      <c r="T19" s="14"/>
      <c r="U19" s="12"/>
      <c r="V19" s="14"/>
      <c r="W19" s="12"/>
      <c r="X19" s="14"/>
      <c r="Y19" s="12"/>
      <c r="Z19" s="14"/>
      <c r="AA19" s="12"/>
      <c r="AB19" s="14"/>
      <c r="AC19" s="99"/>
      <c r="AD19" s="12"/>
      <c r="AE19" s="47"/>
      <c r="AF19" s="15"/>
      <c r="AG19" s="93"/>
      <c r="AH19" s="94"/>
      <c r="AI19" s="93"/>
      <c r="AJ19" s="94"/>
      <c r="AK19" s="1">
        <f>IF(AH19="","",AH19-AG19+'3.AJ  '!AE19)</f>
      </c>
      <c r="AL19" s="1">
        <f>IF(AJ19="","",AJ19-AI19+'3.AJ  '!AE19)</f>
      </c>
    </row>
    <row r="20" spans="1:38" ht="39" customHeight="1">
      <c r="A20" s="200"/>
      <c r="B20" s="190"/>
      <c r="C20" s="173"/>
      <c r="D20" s="90"/>
      <c r="E20" s="89"/>
      <c r="F20" s="21"/>
      <c r="G20" s="12"/>
      <c r="H20" s="14"/>
      <c r="I20" s="12"/>
      <c r="J20" s="14"/>
      <c r="K20" s="12"/>
      <c r="L20" s="14"/>
      <c r="M20" s="45"/>
      <c r="N20" s="81"/>
      <c r="O20" s="45"/>
      <c r="P20" s="148"/>
      <c r="Q20" s="149"/>
      <c r="R20" s="45"/>
      <c r="S20" s="12"/>
      <c r="T20" s="14"/>
      <c r="U20" s="12"/>
      <c r="V20" s="14"/>
      <c r="W20" s="12"/>
      <c r="X20" s="14"/>
      <c r="Y20" s="12"/>
      <c r="Z20" s="14"/>
      <c r="AA20" s="12"/>
      <c r="AB20" s="14"/>
      <c r="AC20" s="99"/>
      <c r="AD20" s="12"/>
      <c r="AE20" s="47"/>
      <c r="AF20" s="15"/>
      <c r="AG20" s="95"/>
      <c r="AH20" s="96"/>
      <c r="AI20" s="95"/>
      <c r="AJ20" s="96"/>
      <c r="AK20" s="1">
        <f>IF(AH20="","",AH20-AG20+'3.AJ  '!AE20)</f>
      </c>
      <c r="AL20" s="1">
        <f>IF(AJ20="","",AJ20-AI20+'3.AJ  '!AE20)</f>
      </c>
    </row>
    <row r="21" spans="1:38" ht="39" customHeight="1">
      <c r="A21" s="200"/>
      <c r="B21" s="190"/>
      <c r="C21" s="173"/>
      <c r="D21" s="90"/>
      <c r="E21" s="89"/>
      <c r="F21" s="21"/>
      <c r="G21" s="12"/>
      <c r="H21" s="14"/>
      <c r="I21" s="12"/>
      <c r="J21" s="14"/>
      <c r="K21" s="12"/>
      <c r="L21" s="14"/>
      <c r="M21" s="45"/>
      <c r="N21" s="81"/>
      <c r="O21" s="45"/>
      <c r="P21" s="148"/>
      <c r="Q21" s="149"/>
      <c r="R21" s="45"/>
      <c r="S21" s="12"/>
      <c r="T21" s="14"/>
      <c r="U21" s="12"/>
      <c r="V21" s="14"/>
      <c r="W21" s="12"/>
      <c r="X21" s="14"/>
      <c r="Y21" s="12"/>
      <c r="Z21" s="14"/>
      <c r="AA21" s="12"/>
      <c r="AB21" s="14"/>
      <c r="AC21" s="99"/>
      <c r="AD21" s="12"/>
      <c r="AE21" s="47"/>
      <c r="AF21" s="15"/>
      <c r="AG21" s="95"/>
      <c r="AH21" s="96"/>
      <c r="AI21" s="95"/>
      <c r="AJ21" s="96"/>
      <c r="AK21" s="1">
        <f>IF(AH21="","",AH21-AG21+'3.AJ  '!AE21)</f>
      </c>
      <c r="AL21" s="1">
        <f>IF(AJ21="","",AJ21-AI21+'3.AJ  '!AE21)</f>
      </c>
    </row>
    <row r="22" spans="1:38" ht="39" customHeight="1" thickBot="1">
      <c r="A22" s="201"/>
      <c r="B22" s="191"/>
      <c r="C22" s="192"/>
      <c r="D22" s="90"/>
      <c r="E22" s="89"/>
      <c r="F22" s="21"/>
      <c r="G22" s="12"/>
      <c r="H22" s="14"/>
      <c r="I22" s="12"/>
      <c r="J22" s="14"/>
      <c r="K22" s="12"/>
      <c r="L22" s="14"/>
      <c r="M22" s="45"/>
      <c r="N22" s="81"/>
      <c r="O22" s="45"/>
      <c r="P22" s="148"/>
      <c r="Q22" s="149"/>
      <c r="R22" s="45"/>
      <c r="S22" s="12"/>
      <c r="T22" s="14"/>
      <c r="U22" s="12"/>
      <c r="V22" s="14"/>
      <c r="W22" s="12"/>
      <c r="X22" s="14"/>
      <c r="Y22" s="12"/>
      <c r="Z22" s="14"/>
      <c r="AA22" s="12"/>
      <c r="AB22" s="14"/>
      <c r="AC22" s="99"/>
      <c r="AD22" s="46">
        <v>30</v>
      </c>
      <c r="AE22" s="47">
        <f>AI22-AD22</f>
        <v>0</v>
      </c>
      <c r="AF22" s="15"/>
      <c r="AG22" s="97">
        <f>F22+H22+J22+L22+N22+F19+H19+J19+L19+N19+F20+H20+J20+L20+N20+F21+H21+J21+L21+N21+'2.AJ'!AI22</f>
        <v>30</v>
      </c>
      <c r="AH22" s="98">
        <f>G22+I22+K22+M22+O22+G19+I19+K19+M19+O19+G20+I20+K20+M20+O20+G21+I21+K21+M21+O21+'2.AJ'!AJ22</f>
        <v>0</v>
      </c>
      <c r="AI22" s="97">
        <f>AG22+P22+R22+T22+V22+X22+Z22+AB22+P19+R19+T19+V19+X19+Z19+AB19+P20+P21+R20+R21+T20+T21+V20+V21+X20+X21+Z20+Z21+AB20+AB21</f>
        <v>30</v>
      </c>
      <c r="AJ22" s="98">
        <f>AH22+Q22+S22+U22+W22+Y22+AA22+AC22+Q19+S19+U19+W19+Y19+AA19+AC19+Q20+Q21+S20+S21+U20+U21+W20+W21+Y20+Y21+AA20+AA21+AC20+AC21</f>
        <v>0</v>
      </c>
      <c r="AK22" s="1">
        <f>IF(AH22="","",AH22-AG22+'3.AJ  '!AE22)</f>
        <v>-30</v>
      </c>
      <c r="AL22" s="1">
        <f>IF(AJ22="","",AJ22-AI22+'3.AJ  '!AE22)</f>
        <v>-30</v>
      </c>
    </row>
    <row r="23" spans="1:38" ht="39" customHeight="1">
      <c r="A23" s="199">
        <v>3</v>
      </c>
      <c r="B23" s="202">
        <v>3</v>
      </c>
      <c r="C23" s="172" t="s">
        <v>67</v>
      </c>
      <c r="D23" s="90"/>
      <c r="E23" s="89"/>
      <c r="F23" s="101"/>
      <c r="G23" s="102"/>
      <c r="H23" s="103"/>
      <c r="I23" s="102"/>
      <c r="J23" s="103"/>
      <c r="K23" s="102"/>
      <c r="L23" s="103"/>
      <c r="M23" s="104"/>
      <c r="N23" s="105">
        <v>30</v>
      </c>
      <c r="O23" s="104"/>
      <c r="P23" s="148"/>
      <c r="Q23" s="149"/>
      <c r="R23" s="45"/>
      <c r="S23" s="12"/>
      <c r="T23" s="14"/>
      <c r="U23" s="12"/>
      <c r="V23" s="14"/>
      <c r="W23" s="12"/>
      <c r="X23" s="14"/>
      <c r="Y23" s="12"/>
      <c r="Z23" s="14"/>
      <c r="AA23" s="12"/>
      <c r="AB23" s="14"/>
      <c r="AC23" s="99"/>
      <c r="AD23" s="12"/>
      <c r="AE23" s="47"/>
      <c r="AF23" s="15"/>
      <c r="AG23" s="93"/>
      <c r="AH23" s="94"/>
      <c r="AI23" s="93"/>
      <c r="AJ23" s="94"/>
      <c r="AK23" s="1">
        <f>IF(AH23="","",AH23-AG23+'3.AJ  '!AE23)</f>
      </c>
      <c r="AL23" s="1">
        <f>IF(AJ23="","",AJ23-AI23+'3.AJ  '!AE23)</f>
      </c>
    </row>
    <row r="24" spans="1:38" ht="39" customHeight="1">
      <c r="A24" s="200"/>
      <c r="B24" s="190"/>
      <c r="C24" s="173"/>
      <c r="D24" s="90"/>
      <c r="E24" s="89"/>
      <c r="F24" s="101"/>
      <c r="G24" s="102"/>
      <c r="H24" s="103"/>
      <c r="I24" s="102"/>
      <c r="J24" s="103"/>
      <c r="K24" s="102"/>
      <c r="L24" s="103"/>
      <c r="M24" s="104"/>
      <c r="N24" s="105"/>
      <c r="O24" s="104"/>
      <c r="P24" s="148"/>
      <c r="Q24" s="149"/>
      <c r="R24" s="45"/>
      <c r="S24" s="12"/>
      <c r="T24" s="14"/>
      <c r="U24" s="12"/>
      <c r="V24" s="14"/>
      <c r="W24" s="12"/>
      <c r="X24" s="14"/>
      <c r="Y24" s="12"/>
      <c r="Z24" s="14"/>
      <c r="AA24" s="12"/>
      <c r="AB24" s="14"/>
      <c r="AC24" s="99"/>
      <c r="AD24" s="12"/>
      <c r="AE24" s="47"/>
      <c r="AF24" s="15"/>
      <c r="AG24" s="95"/>
      <c r="AH24" s="96"/>
      <c r="AI24" s="95"/>
      <c r="AJ24" s="96"/>
      <c r="AK24" s="1">
        <f>IF(AH24="","",AH24-AG24+'3.AJ  '!AE24)</f>
      </c>
      <c r="AL24" s="1">
        <f>IF(AJ24="","",AJ24-AI24+'3.AJ  '!AE24)</f>
      </c>
    </row>
    <row r="25" spans="1:38" ht="39" customHeight="1">
      <c r="A25" s="200"/>
      <c r="B25" s="190"/>
      <c r="C25" s="173"/>
      <c r="D25" s="90"/>
      <c r="E25" s="89"/>
      <c r="F25" s="101"/>
      <c r="G25" s="102"/>
      <c r="H25" s="103"/>
      <c r="I25" s="102"/>
      <c r="J25" s="103"/>
      <c r="K25" s="102"/>
      <c r="L25" s="103"/>
      <c r="M25" s="104"/>
      <c r="N25" s="105"/>
      <c r="O25" s="104"/>
      <c r="P25" s="148"/>
      <c r="Q25" s="149"/>
      <c r="R25" s="45"/>
      <c r="S25" s="12"/>
      <c r="T25" s="14"/>
      <c r="U25" s="12"/>
      <c r="V25" s="14"/>
      <c r="W25" s="12"/>
      <c r="X25" s="14"/>
      <c r="Y25" s="12"/>
      <c r="Z25" s="14"/>
      <c r="AA25" s="12"/>
      <c r="AB25" s="14"/>
      <c r="AC25" s="99"/>
      <c r="AD25" s="12"/>
      <c r="AE25" s="47"/>
      <c r="AF25" s="15"/>
      <c r="AG25" s="95"/>
      <c r="AH25" s="96"/>
      <c r="AI25" s="95"/>
      <c r="AJ25" s="96"/>
      <c r="AK25" s="1">
        <f>IF(AH25="","",AH25-AG25+'3.AJ  '!AE25)</f>
      </c>
      <c r="AL25" s="1">
        <f>IF(AJ25="","",AJ25-AI25+'3.AJ  '!AE25)</f>
      </c>
    </row>
    <row r="26" spans="1:38" ht="39" customHeight="1" thickBot="1">
      <c r="A26" s="201"/>
      <c r="B26" s="191"/>
      <c r="C26" s="192"/>
      <c r="D26" s="90"/>
      <c r="E26" s="89"/>
      <c r="F26" s="101"/>
      <c r="G26" s="102"/>
      <c r="H26" s="103"/>
      <c r="I26" s="102"/>
      <c r="J26" s="103"/>
      <c r="K26" s="102"/>
      <c r="L26" s="103"/>
      <c r="M26" s="104"/>
      <c r="N26" s="105"/>
      <c r="O26" s="104"/>
      <c r="P26" s="148"/>
      <c r="Q26" s="149"/>
      <c r="R26" s="45"/>
      <c r="S26" s="12"/>
      <c r="T26" s="14"/>
      <c r="U26" s="12"/>
      <c r="V26" s="14"/>
      <c r="W26" s="12"/>
      <c r="X26" s="14"/>
      <c r="Y26" s="12"/>
      <c r="Z26" s="14"/>
      <c r="AA26" s="12"/>
      <c r="AB26" s="14"/>
      <c r="AC26" s="99"/>
      <c r="AD26" s="46">
        <v>30</v>
      </c>
      <c r="AE26" s="47">
        <f>AI26-AD26</f>
        <v>0</v>
      </c>
      <c r="AF26" s="15"/>
      <c r="AG26" s="97">
        <f>F26+H26+J26+L26+N26+F23+H23+J23+L23+N23+F24+H24+J24+L24+N24+F25+H25+J25+L25+N25+'2.AJ'!AI26</f>
        <v>30</v>
      </c>
      <c r="AH26" s="98">
        <f>G26+I26+K26+M26+O26+G23+I23+K23+M23+O23+G24+I24+K24+M24+O24+G25+I25+K25+M25+O25+'2.AJ'!AJ26</f>
        <v>0</v>
      </c>
      <c r="AI26" s="97">
        <f>AG26+P26+R26+T26+V26+X26+Z26+AB26+P23+R23+T23+V23+X23+Z23+AB23+P24+P25+R24+R25+T24+T25+V24+V25+X24+X25+Z24+Z25+AB24+AB25</f>
        <v>30</v>
      </c>
      <c r="AJ26" s="98">
        <f>AH26+Q26+S26+U26+W26+Y26+AA26+AC26+Q23+S23+U23+W23+Y23+AA23+AC23+Q24+Q25+S24+S25+U24+U25+W24+W25+Y24+Y25+AA24+AA25+AC24+AC25</f>
        <v>0</v>
      </c>
      <c r="AK26" s="1">
        <f>IF(AH26="","",AH26-AG26+'3.AJ  '!AE26)</f>
        <v>-30</v>
      </c>
      <c r="AL26" s="1">
        <f>IF(AJ26="","",AJ26-AI26+'3.AJ  '!AE26)</f>
        <v>-30</v>
      </c>
    </row>
    <row r="27" spans="1:38" ht="39" customHeight="1">
      <c r="A27" s="199">
        <v>4</v>
      </c>
      <c r="B27" s="202">
        <v>1</v>
      </c>
      <c r="C27" s="172" t="s">
        <v>42</v>
      </c>
      <c r="D27" s="90"/>
      <c r="E27" s="89"/>
      <c r="F27" s="21"/>
      <c r="G27" s="12"/>
      <c r="H27" s="14"/>
      <c r="I27" s="12"/>
      <c r="J27" s="14"/>
      <c r="K27" s="12"/>
      <c r="L27" s="14"/>
      <c r="M27" s="45"/>
      <c r="N27" s="81"/>
      <c r="O27" s="45"/>
      <c r="P27" s="148"/>
      <c r="Q27" s="149"/>
      <c r="R27" s="45"/>
      <c r="S27" s="12"/>
      <c r="T27" s="14"/>
      <c r="U27" s="12"/>
      <c r="V27" s="14"/>
      <c r="W27" s="12"/>
      <c r="X27" s="14"/>
      <c r="Y27" s="12"/>
      <c r="Z27" s="14"/>
      <c r="AA27" s="12"/>
      <c r="AB27" s="14"/>
      <c r="AC27" s="99"/>
      <c r="AD27" s="12"/>
      <c r="AE27" s="47"/>
      <c r="AF27" s="15"/>
      <c r="AG27" s="93"/>
      <c r="AH27" s="94"/>
      <c r="AI27" s="93"/>
      <c r="AJ27" s="94"/>
      <c r="AK27" s="1">
        <f>IF(AH27="","",AH27-AG27+'3.AJ  '!AE27)</f>
      </c>
      <c r="AL27" s="1">
        <f>IF(AJ27="","",AJ27-AI27+'3.AJ  '!AE27)</f>
      </c>
    </row>
    <row r="28" spans="1:38" ht="39" customHeight="1">
      <c r="A28" s="200"/>
      <c r="B28" s="190"/>
      <c r="C28" s="173"/>
      <c r="D28" s="90"/>
      <c r="E28" s="89"/>
      <c r="F28" s="21"/>
      <c r="G28" s="12"/>
      <c r="H28" s="14"/>
      <c r="I28" s="12"/>
      <c r="J28" s="14"/>
      <c r="K28" s="12"/>
      <c r="L28" s="14"/>
      <c r="M28" s="45"/>
      <c r="N28" s="81"/>
      <c r="O28" s="45"/>
      <c r="P28" s="148"/>
      <c r="Q28" s="149"/>
      <c r="R28" s="45"/>
      <c r="S28" s="12"/>
      <c r="T28" s="14"/>
      <c r="U28" s="12"/>
      <c r="V28" s="14"/>
      <c r="W28" s="12"/>
      <c r="X28" s="14"/>
      <c r="Y28" s="12"/>
      <c r="Z28" s="14"/>
      <c r="AA28" s="12"/>
      <c r="AB28" s="14"/>
      <c r="AC28" s="99"/>
      <c r="AD28" s="12"/>
      <c r="AE28" s="47"/>
      <c r="AF28" s="15"/>
      <c r="AG28" s="95"/>
      <c r="AH28" s="96"/>
      <c r="AI28" s="95"/>
      <c r="AJ28" s="96"/>
      <c r="AK28" s="1">
        <f>IF(AH28="","",AH28-AG28+'3.AJ  '!AE28)</f>
      </c>
      <c r="AL28" s="1">
        <f>IF(AJ28="","",AJ28-AI28+'3.AJ  '!AE28)</f>
      </c>
    </row>
    <row r="29" spans="1:38" ht="39" customHeight="1">
      <c r="A29" s="200"/>
      <c r="B29" s="190"/>
      <c r="C29" s="173"/>
      <c r="D29" s="90"/>
      <c r="E29" s="89"/>
      <c r="F29" s="21"/>
      <c r="G29" s="12"/>
      <c r="H29" s="14"/>
      <c r="I29" s="12"/>
      <c r="J29" s="14"/>
      <c r="K29" s="12"/>
      <c r="L29" s="14"/>
      <c r="M29" s="45"/>
      <c r="N29" s="81"/>
      <c r="O29" s="45"/>
      <c r="P29" s="148"/>
      <c r="Q29" s="149"/>
      <c r="R29" s="45"/>
      <c r="S29" s="12"/>
      <c r="T29" s="14"/>
      <c r="U29" s="12"/>
      <c r="V29" s="14"/>
      <c r="W29" s="12"/>
      <c r="X29" s="14"/>
      <c r="Y29" s="12"/>
      <c r="Z29" s="14"/>
      <c r="AA29" s="12"/>
      <c r="AB29" s="14"/>
      <c r="AC29" s="99"/>
      <c r="AD29" s="12"/>
      <c r="AE29" s="47"/>
      <c r="AF29" s="15"/>
      <c r="AG29" s="95"/>
      <c r="AH29" s="96"/>
      <c r="AI29" s="95"/>
      <c r="AJ29" s="96"/>
      <c r="AK29" s="1">
        <f>IF(AH29="","",AH29-AG29+'3.AJ  '!AE29)</f>
      </c>
      <c r="AL29" s="1">
        <f>IF(AJ29="","",AJ29-AI29+'3.AJ  '!AE29)</f>
      </c>
    </row>
    <row r="30" spans="1:38" ht="39" customHeight="1" thickBot="1">
      <c r="A30" s="201"/>
      <c r="B30" s="191"/>
      <c r="C30" s="192"/>
      <c r="D30" s="90"/>
      <c r="E30" s="89"/>
      <c r="F30" s="21"/>
      <c r="G30" s="12"/>
      <c r="H30" s="14"/>
      <c r="I30" s="12"/>
      <c r="J30" s="14"/>
      <c r="K30" s="12"/>
      <c r="L30" s="14"/>
      <c r="M30" s="45"/>
      <c r="N30" s="81"/>
      <c r="O30" s="45"/>
      <c r="P30" s="148"/>
      <c r="Q30" s="149"/>
      <c r="R30" s="45"/>
      <c r="S30" s="12"/>
      <c r="T30" s="14"/>
      <c r="U30" s="12"/>
      <c r="V30" s="14"/>
      <c r="W30" s="12"/>
      <c r="X30" s="14"/>
      <c r="Y30" s="12"/>
      <c r="Z30" s="14"/>
      <c r="AA30" s="12"/>
      <c r="AB30" s="14"/>
      <c r="AC30" s="99"/>
      <c r="AD30" s="46">
        <v>240</v>
      </c>
      <c r="AE30" s="47">
        <f>AI30-AD30</f>
        <v>0</v>
      </c>
      <c r="AF30" s="15"/>
      <c r="AG30" s="97">
        <f>F30+H30+J30+L30+N30+F27+H27+J27+L27+N27+F28+H28+J28+L28+N28+F29+H29+J29+L29+N29+'2.AJ'!AI30</f>
        <v>240</v>
      </c>
      <c r="AH30" s="98">
        <f>G30+I30+K30+M30+O30+G27+I27+K27+M27+O27+G28+I28+K28+M28+O28+G29+I29+K29+M29+O29+'2.AJ'!AJ30</f>
        <v>0</v>
      </c>
      <c r="AI30" s="97">
        <f>AG30+P30+R30+T30+V30+X30+Z30+AB30+P27+R27+T27+V27+X27+Z27+AB27+P28+P29+R28+R29+T28+T29+V28+V29+X28+X29+Z28+Z29+AB28+AB29</f>
        <v>240</v>
      </c>
      <c r="AJ30" s="98">
        <f>AH30+Q30+S30+U30+W30+Y30+AA30+AC30+Q27+S27+U27+W27+Y27+AA27+AC27+Q28+Q29+S28+S29+U28+U29+W28+W29+Y28+Y29+AA28+AA29+AC28+AC29</f>
        <v>0</v>
      </c>
      <c r="AK30" s="1">
        <f>IF(AH30="","",AH30-AG30+'3.AJ  '!AE30)</f>
        <v>-240</v>
      </c>
      <c r="AL30" s="1">
        <f>IF(AJ30="","",AJ30-AI30+'3.AJ  '!AE30)</f>
        <v>-240</v>
      </c>
    </row>
    <row r="31" spans="1:38" ht="39" customHeight="1">
      <c r="A31" s="199">
        <v>4</v>
      </c>
      <c r="B31" s="202">
        <v>2</v>
      </c>
      <c r="C31" s="172" t="s">
        <v>43</v>
      </c>
      <c r="D31" s="90"/>
      <c r="E31" s="89"/>
      <c r="F31" s="21"/>
      <c r="G31" s="12"/>
      <c r="H31" s="14"/>
      <c r="I31" s="12"/>
      <c r="J31" s="14"/>
      <c r="K31" s="12"/>
      <c r="L31" s="14"/>
      <c r="M31" s="45"/>
      <c r="N31" s="81"/>
      <c r="O31" s="45"/>
      <c r="P31" s="148"/>
      <c r="Q31" s="149"/>
      <c r="R31" s="45"/>
      <c r="S31" s="12"/>
      <c r="T31" s="14"/>
      <c r="U31" s="12"/>
      <c r="V31" s="14"/>
      <c r="W31" s="12"/>
      <c r="X31" s="14"/>
      <c r="Y31" s="12"/>
      <c r="Z31" s="14"/>
      <c r="AA31" s="12"/>
      <c r="AB31" s="14"/>
      <c r="AC31" s="99"/>
      <c r="AD31" s="12"/>
      <c r="AE31" s="47"/>
      <c r="AF31" s="15"/>
      <c r="AG31" s="93"/>
      <c r="AH31" s="94"/>
      <c r="AI31" s="93"/>
      <c r="AJ31" s="94"/>
      <c r="AK31" s="1">
        <f>IF(AH31="","",AH31-AG31+'3.AJ  '!AE31)</f>
      </c>
      <c r="AL31" s="1">
        <f>IF(AJ31="","",AJ31-AI31+'3.AJ  '!AE31)</f>
      </c>
    </row>
    <row r="32" spans="1:38" ht="39" customHeight="1">
      <c r="A32" s="200"/>
      <c r="B32" s="190"/>
      <c r="C32" s="173"/>
      <c r="D32" s="90"/>
      <c r="E32" s="89"/>
      <c r="F32" s="21"/>
      <c r="G32" s="12"/>
      <c r="H32" s="14"/>
      <c r="I32" s="12"/>
      <c r="J32" s="14"/>
      <c r="K32" s="12"/>
      <c r="L32" s="14"/>
      <c r="M32" s="45"/>
      <c r="N32" s="81"/>
      <c r="O32" s="45"/>
      <c r="P32" s="148"/>
      <c r="Q32" s="149"/>
      <c r="R32" s="45"/>
      <c r="S32" s="12"/>
      <c r="T32" s="14"/>
      <c r="U32" s="12"/>
      <c r="V32" s="14"/>
      <c r="W32" s="12"/>
      <c r="X32" s="14"/>
      <c r="Y32" s="12"/>
      <c r="Z32" s="14"/>
      <c r="AA32" s="12"/>
      <c r="AB32" s="14"/>
      <c r="AC32" s="99"/>
      <c r="AD32" s="12"/>
      <c r="AE32" s="47"/>
      <c r="AF32" s="15"/>
      <c r="AG32" s="95"/>
      <c r="AH32" s="96"/>
      <c r="AI32" s="95"/>
      <c r="AJ32" s="96"/>
      <c r="AK32" s="1">
        <f>IF(AH32="","",AH32-AG32+'3.AJ  '!AE32)</f>
      </c>
      <c r="AL32" s="1">
        <f>IF(AJ32="","",AJ32-AI32+'3.AJ  '!AE32)</f>
      </c>
    </row>
    <row r="33" spans="1:38" ht="39" customHeight="1">
      <c r="A33" s="200"/>
      <c r="B33" s="190"/>
      <c r="C33" s="173"/>
      <c r="D33" s="90"/>
      <c r="E33" s="89"/>
      <c r="F33" s="21"/>
      <c r="G33" s="12"/>
      <c r="H33" s="14"/>
      <c r="I33" s="12"/>
      <c r="J33" s="14"/>
      <c r="K33" s="12"/>
      <c r="L33" s="14"/>
      <c r="M33" s="45"/>
      <c r="N33" s="81"/>
      <c r="O33" s="45"/>
      <c r="P33" s="148"/>
      <c r="Q33" s="149"/>
      <c r="R33" s="45"/>
      <c r="S33" s="12"/>
      <c r="T33" s="14"/>
      <c r="U33" s="12"/>
      <c r="V33" s="14"/>
      <c r="W33" s="12"/>
      <c r="X33" s="14"/>
      <c r="Y33" s="12"/>
      <c r="Z33" s="14"/>
      <c r="AA33" s="12"/>
      <c r="AB33" s="14"/>
      <c r="AC33" s="99"/>
      <c r="AD33" s="12"/>
      <c r="AE33" s="47"/>
      <c r="AF33" s="15"/>
      <c r="AG33" s="95"/>
      <c r="AH33" s="96"/>
      <c r="AI33" s="95"/>
      <c r="AJ33" s="96"/>
      <c r="AK33" s="1">
        <f>IF(AH33="","",AH33-AG33+'3.AJ  '!AE33)</f>
      </c>
      <c r="AL33" s="1">
        <f>IF(AJ33="","",AJ33-AI33+'3.AJ  '!AE33)</f>
      </c>
    </row>
    <row r="34" spans="1:38" ht="39" customHeight="1" thickBot="1">
      <c r="A34" s="201"/>
      <c r="B34" s="191"/>
      <c r="C34" s="192"/>
      <c r="D34" s="90"/>
      <c r="E34" s="89"/>
      <c r="F34" s="21"/>
      <c r="G34" s="12"/>
      <c r="H34" s="14"/>
      <c r="I34" s="12"/>
      <c r="J34" s="14"/>
      <c r="K34" s="12"/>
      <c r="L34" s="14"/>
      <c r="M34" s="45"/>
      <c r="N34" s="81"/>
      <c r="O34" s="45"/>
      <c r="P34" s="148"/>
      <c r="Q34" s="149"/>
      <c r="R34" s="45"/>
      <c r="S34" s="12"/>
      <c r="T34" s="14"/>
      <c r="U34" s="12"/>
      <c r="V34" s="14"/>
      <c r="W34" s="12"/>
      <c r="X34" s="14"/>
      <c r="Y34" s="12"/>
      <c r="Z34" s="14"/>
      <c r="AA34" s="12"/>
      <c r="AB34" s="14"/>
      <c r="AC34" s="99"/>
      <c r="AD34" s="46">
        <v>80</v>
      </c>
      <c r="AE34" s="47">
        <f>AI34-AD34</f>
        <v>0</v>
      </c>
      <c r="AF34" s="15"/>
      <c r="AG34" s="97">
        <f>F34+H34+J34+L34+N34+F31+H31+J31+L31+N31+F32+H32+J32+L32+N32+F33+H33+J33+L33+N33+'2.AJ'!AI34</f>
        <v>80</v>
      </c>
      <c r="AH34" s="98">
        <f>G34+I34+K34+M34+O34+G31+I31+K31+M31+O31+G32+I32+K32+M32+O32+G33+I33+K33+M33+O33+'2.AJ'!AJ34</f>
        <v>0</v>
      </c>
      <c r="AI34" s="97">
        <f>AG34+P34+R34+T34+V34+X34+Z34+AB34+P31+R31+T31+V31+X31+Z31+AB31+P32+P33+R32+R33+T32+T33+V32+V33+X32+X33+Z32+Z33+AB32+AB33</f>
        <v>80</v>
      </c>
      <c r="AJ34" s="98">
        <f>AH34+Q34+S34+U34+W34+Y34+AA34+AC34+Q31+S31+U31+W31+Y31+AA31+AC31+Q32+Q33+S32+S33+U32+U33+W32+W33+Y32+Y33+AA32+AA33+AC32+AC33</f>
        <v>0</v>
      </c>
      <c r="AK34" s="1">
        <f>IF(AH34="","",AH34-AG34+'3.AJ  '!AE34)</f>
        <v>-80</v>
      </c>
      <c r="AL34" s="1">
        <f>IF(AJ34="","",AJ34-AI34+'3.AJ  '!AE34)</f>
        <v>-80</v>
      </c>
    </row>
    <row r="35" spans="1:38" ht="39" customHeight="1">
      <c r="A35" s="199">
        <v>4</v>
      </c>
      <c r="B35" s="202">
        <v>3</v>
      </c>
      <c r="C35" s="172" t="s">
        <v>44</v>
      </c>
      <c r="D35" s="90"/>
      <c r="E35" s="89"/>
      <c r="F35" s="21"/>
      <c r="G35" s="12"/>
      <c r="H35" s="14"/>
      <c r="I35" s="12"/>
      <c r="J35" s="14"/>
      <c r="K35" s="12"/>
      <c r="L35" s="14"/>
      <c r="M35" s="45"/>
      <c r="N35" s="81"/>
      <c r="O35" s="45"/>
      <c r="P35" s="148"/>
      <c r="Q35" s="149"/>
      <c r="R35" s="45"/>
      <c r="S35" s="12"/>
      <c r="T35" s="14"/>
      <c r="U35" s="12"/>
      <c r="V35" s="14"/>
      <c r="W35" s="12"/>
      <c r="X35" s="14"/>
      <c r="Y35" s="12"/>
      <c r="Z35" s="14"/>
      <c r="AA35" s="12"/>
      <c r="AB35" s="14"/>
      <c r="AC35" s="99"/>
      <c r="AD35" s="12"/>
      <c r="AE35" s="47"/>
      <c r="AF35" s="15"/>
      <c r="AG35" s="93"/>
      <c r="AH35" s="94"/>
      <c r="AI35" s="93"/>
      <c r="AJ35" s="94"/>
      <c r="AK35" s="1">
        <f>IF(AH35="","",AH35-AG35+'3.AJ  '!AE35)</f>
      </c>
      <c r="AL35" s="1">
        <f>IF(AJ35="","",AJ35-AI35+'3.AJ  '!AE35)</f>
      </c>
    </row>
    <row r="36" spans="1:38" ht="39" customHeight="1">
      <c r="A36" s="200"/>
      <c r="B36" s="190"/>
      <c r="C36" s="173"/>
      <c r="D36" s="90"/>
      <c r="E36" s="89"/>
      <c r="F36" s="21"/>
      <c r="G36" s="12"/>
      <c r="H36" s="14"/>
      <c r="I36" s="12"/>
      <c r="J36" s="14"/>
      <c r="K36" s="12"/>
      <c r="L36" s="14"/>
      <c r="M36" s="45"/>
      <c r="N36" s="81"/>
      <c r="O36" s="45"/>
      <c r="P36" s="148"/>
      <c r="Q36" s="149"/>
      <c r="R36" s="45"/>
      <c r="S36" s="12"/>
      <c r="T36" s="14"/>
      <c r="U36" s="12"/>
      <c r="V36" s="14"/>
      <c r="W36" s="12"/>
      <c r="X36" s="14"/>
      <c r="Y36" s="12"/>
      <c r="Z36" s="14"/>
      <c r="AA36" s="12"/>
      <c r="AB36" s="14"/>
      <c r="AC36" s="99"/>
      <c r="AD36" s="12"/>
      <c r="AE36" s="47"/>
      <c r="AF36" s="15"/>
      <c r="AG36" s="95"/>
      <c r="AH36" s="96"/>
      <c r="AI36" s="95"/>
      <c r="AJ36" s="96"/>
      <c r="AK36" s="1">
        <f>IF(AH36="","",AH36-AG36+'3.AJ  '!AE36)</f>
      </c>
      <c r="AL36" s="1">
        <f>IF(AJ36="","",AJ36-AI36+'3.AJ  '!AE36)</f>
      </c>
    </row>
    <row r="37" spans="1:38" ht="39" customHeight="1">
      <c r="A37" s="200"/>
      <c r="B37" s="190"/>
      <c r="C37" s="173"/>
      <c r="D37" s="90"/>
      <c r="E37" s="89"/>
      <c r="F37" s="21"/>
      <c r="G37" s="12"/>
      <c r="H37" s="14"/>
      <c r="I37" s="12"/>
      <c r="J37" s="14"/>
      <c r="K37" s="12"/>
      <c r="L37" s="14"/>
      <c r="M37" s="45"/>
      <c r="N37" s="81"/>
      <c r="O37" s="45"/>
      <c r="P37" s="148"/>
      <c r="Q37" s="149"/>
      <c r="R37" s="45"/>
      <c r="S37" s="12"/>
      <c r="T37" s="14"/>
      <c r="U37" s="12"/>
      <c r="V37" s="14"/>
      <c r="W37" s="12"/>
      <c r="X37" s="14"/>
      <c r="Y37" s="12"/>
      <c r="Z37" s="14"/>
      <c r="AA37" s="12"/>
      <c r="AB37" s="14"/>
      <c r="AC37" s="99"/>
      <c r="AD37" s="12"/>
      <c r="AE37" s="47"/>
      <c r="AF37" s="15"/>
      <c r="AG37" s="95"/>
      <c r="AH37" s="96"/>
      <c r="AI37" s="95"/>
      <c r="AJ37" s="96"/>
      <c r="AK37" s="1">
        <f>IF(AH37="","",AH37-AG37+'3.AJ  '!AE37)</f>
      </c>
      <c r="AL37" s="1">
        <f>IF(AJ37="","",AJ37-AI37+'3.AJ  '!AE37)</f>
      </c>
    </row>
    <row r="38" spans="1:38" ht="39" customHeight="1" thickBot="1">
      <c r="A38" s="201"/>
      <c r="B38" s="191"/>
      <c r="C38" s="192"/>
      <c r="D38" s="90"/>
      <c r="E38" s="89"/>
      <c r="F38" s="21"/>
      <c r="G38" s="12"/>
      <c r="H38" s="14"/>
      <c r="I38" s="12"/>
      <c r="J38" s="14"/>
      <c r="K38" s="12"/>
      <c r="L38" s="14"/>
      <c r="M38" s="45"/>
      <c r="N38" s="81"/>
      <c r="O38" s="45"/>
      <c r="P38" s="148"/>
      <c r="Q38" s="149"/>
      <c r="R38" s="45"/>
      <c r="S38" s="12"/>
      <c r="T38" s="14"/>
      <c r="U38" s="12"/>
      <c r="V38" s="14"/>
      <c r="W38" s="12"/>
      <c r="X38" s="14"/>
      <c r="Y38" s="12"/>
      <c r="Z38" s="14"/>
      <c r="AA38" s="12"/>
      <c r="AB38" s="14"/>
      <c r="AC38" s="99"/>
      <c r="AD38" s="46">
        <v>40</v>
      </c>
      <c r="AE38" s="47">
        <f>AI38-AD38</f>
        <v>0</v>
      </c>
      <c r="AF38" s="15"/>
      <c r="AG38" s="97">
        <f>F38+H38+J38+L38+N38+F35+H35+J35+L35+N35+F36+H36+J36+L36+N36+F37+H37+J37+L37+N37+'2.AJ'!AI38</f>
        <v>40</v>
      </c>
      <c r="AH38" s="98">
        <f>G38+I38+K38+M38+O38+G35+I35+K35+M35+O35+G36+I36+K36+M36+O36+G37+I37+K37+M37+O37+'2.AJ'!AJ38</f>
        <v>0</v>
      </c>
      <c r="AI38" s="97">
        <f>AG38+P38+R38+T38+V38+X38+Z38+AB38+P35+R35+T35+V35+X35+Z35+AB35+P36+P37+R36+R37+T36+T37+V36+V37+X36+X37+Z36+Z37+AB36+AB37</f>
        <v>40</v>
      </c>
      <c r="AJ38" s="98">
        <f>AH38+Q38+S38+U38+W38+Y38+AA38+AC38+Q35+S35+U35+W35+Y35+AA35+AC35+Q36+Q37+S36+S37+U36+U37+W36+W37+Y36+Y37+AA36+AA37+AC36+AC37</f>
        <v>0</v>
      </c>
      <c r="AK38" s="1">
        <f>IF(AH38="","",AH38-AG38+'3.AJ  '!AE38)</f>
        <v>-40</v>
      </c>
      <c r="AL38" s="1">
        <f>IF(AJ38="","",AJ38-AI38+'3.AJ  '!AE38)</f>
        <v>-40</v>
      </c>
    </row>
    <row r="39" spans="1:38" ht="39" customHeight="1">
      <c r="A39" s="199">
        <v>4</v>
      </c>
      <c r="B39" s="202">
        <v>4</v>
      </c>
      <c r="C39" s="172" t="s">
        <v>45</v>
      </c>
      <c r="D39" s="90"/>
      <c r="E39" s="89"/>
      <c r="F39" s="21"/>
      <c r="G39" s="12"/>
      <c r="H39" s="14"/>
      <c r="I39" s="12"/>
      <c r="J39" s="14"/>
      <c r="K39" s="12"/>
      <c r="L39" s="14"/>
      <c r="M39" s="45"/>
      <c r="N39" s="81"/>
      <c r="O39" s="45"/>
      <c r="P39" s="148"/>
      <c r="Q39" s="149"/>
      <c r="R39" s="45"/>
      <c r="S39" s="12"/>
      <c r="T39" s="14"/>
      <c r="U39" s="12"/>
      <c r="V39" s="14"/>
      <c r="W39" s="12"/>
      <c r="X39" s="14"/>
      <c r="Y39" s="12"/>
      <c r="Z39" s="14"/>
      <c r="AA39" s="12"/>
      <c r="AB39" s="14"/>
      <c r="AC39" s="99"/>
      <c r="AD39" s="12"/>
      <c r="AE39" s="47"/>
      <c r="AF39" s="15"/>
      <c r="AG39" s="93"/>
      <c r="AH39" s="94"/>
      <c r="AI39" s="93"/>
      <c r="AJ39" s="94"/>
      <c r="AK39" s="1">
        <f>IF(AH39="","",AH39-AG39+'3.AJ  '!AE39)</f>
      </c>
      <c r="AL39" s="1">
        <f>IF(AJ39="","",AJ39-AI39+'3.AJ  '!AE39)</f>
      </c>
    </row>
    <row r="40" spans="1:38" ht="39" customHeight="1">
      <c r="A40" s="200"/>
      <c r="B40" s="190"/>
      <c r="C40" s="173"/>
      <c r="D40" s="90"/>
      <c r="E40" s="89"/>
      <c r="F40" s="21"/>
      <c r="G40" s="12"/>
      <c r="H40" s="14"/>
      <c r="I40" s="12"/>
      <c r="J40" s="14"/>
      <c r="K40" s="12"/>
      <c r="L40" s="14"/>
      <c r="M40" s="45"/>
      <c r="N40" s="81"/>
      <c r="O40" s="45"/>
      <c r="P40" s="148"/>
      <c r="Q40" s="149"/>
      <c r="R40" s="45"/>
      <c r="S40" s="12"/>
      <c r="T40" s="14"/>
      <c r="U40" s="12"/>
      <c r="V40" s="14"/>
      <c r="W40" s="12"/>
      <c r="X40" s="14"/>
      <c r="Y40" s="12"/>
      <c r="Z40" s="14"/>
      <c r="AA40" s="12"/>
      <c r="AB40" s="14"/>
      <c r="AC40" s="99"/>
      <c r="AD40" s="12"/>
      <c r="AE40" s="47"/>
      <c r="AF40" s="15"/>
      <c r="AG40" s="95"/>
      <c r="AH40" s="96"/>
      <c r="AI40" s="95"/>
      <c r="AJ40" s="96"/>
      <c r="AK40" s="1">
        <f>IF(AH40="","",AH40-AG40+'3.AJ  '!AE40)</f>
      </c>
      <c r="AL40" s="1">
        <f>IF(AJ40="","",AJ40-AI40+'3.AJ  '!AE40)</f>
      </c>
    </row>
    <row r="41" spans="1:38" ht="39" customHeight="1">
      <c r="A41" s="200"/>
      <c r="B41" s="190"/>
      <c r="C41" s="173"/>
      <c r="D41" s="90"/>
      <c r="E41" s="89"/>
      <c r="F41" s="21"/>
      <c r="G41" s="12"/>
      <c r="H41" s="14"/>
      <c r="I41" s="12"/>
      <c r="J41" s="14"/>
      <c r="K41" s="12"/>
      <c r="L41" s="14"/>
      <c r="M41" s="45"/>
      <c r="N41" s="81"/>
      <c r="O41" s="45"/>
      <c r="P41" s="148"/>
      <c r="Q41" s="149"/>
      <c r="R41" s="45"/>
      <c r="S41" s="12"/>
      <c r="T41" s="14"/>
      <c r="U41" s="12"/>
      <c r="V41" s="14"/>
      <c r="W41" s="12"/>
      <c r="X41" s="14"/>
      <c r="Y41" s="12"/>
      <c r="Z41" s="14"/>
      <c r="AA41" s="12"/>
      <c r="AB41" s="14"/>
      <c r="AC41" s="99"/>
      <c r="AD41" s="12"/>
      <c r="AE41" s="47"/>
      <c r="AF41" s="15"/>
      <c r="AG41" s="95"/>
      <c r="AH41" s="96"/>
      <c r="AI41" s="95"/>
      <c r="AJ41" s="96"/>
      <c r="AK41" s="1">
        <f>IF(AH41="","",AH41-AG41+'3.AJ  '!AE41)</f>
      </c>
      <c r="AL41" s="1">
        <f>IF(AJ41="","",AJ41-AI41+'3.AJ  '!AE41)</f>
      </c>
    </row>
    <row r="42" spans="1:38" ht="39" customHeight="1" thickBot="1">
      <c r="A42" s="201"/>
      <c r="B42" s="191"/>
      <c r="C42" s="192"/>
      <c r="D42" s="90"/>
      <c r="E42" s="89"/>
      <c r="F42" s="21"/>
      <c r="G42" s="12"/>
      <c r="H42" s="14"/>
      <c r="I42" s="12"/>
      <c r="J42" s="14"/>
      <c r="K42" s="12"/>
      <c r="L42" s="14"/>
      <c r="M42" s="45"/>
      <c r="N42" s="81"/>
      <c r="O42" s="45"/>
      <c r="P42" s="148"/>
      <c r="Q42" s="149"/>
      <c r="R42" s="45"/>
      <c r="S42" s="12"/>
      <c r="T42" s="14"/>
      <c r="U42" s="12"/>
      <c r="V42" s="14"/>
      <c r="W42" s="12"/>
      <c r="X42" s="14"/>
      <c r="Y42" s="12"/>
      <c r="Z42" s="14"/>
      <c r="AA42" s="12"/>
      <c r="AB42" s="14"/>
      <c r="AC42" s="99"/>
      <c r="AD42" s="46">
        <v>40</v>
      </c>
      <c r="AE42" s="47">
        <f>AI42-AD42</f>
        <v>0</v>
      </c>
      <c r="AF42" s="15"/>
      <c r="AG42" s="97">
        <f>F42+H42+J42+L42+N42+F39+H39+J39+L39+N39+F40+H40+J40+L40+N40+F41+H41+J41+L41+N41+'2.AJ'!AI42</f>
        <v>40</v>
      </c>
      <c r="AH42" s="98">
        <f>G42+I42+K42+M42+O42+G39+I39+K39+M39+O39+G40+I40+K40+M40+O40+G41+I41+K41+M41+O41+'2.AJ'!AJ42</f>
        <v>0</v>
      </c>
      <c r="AI42" s="97">
        <f>AG42+P42+R42+T42+V42+X42+Z42+AB42+P39+R39+T39+V39+X39+Z39+AB39+P40+P41+R40+R41+T40+T41+V40+V41+X40+X41+Z40+Z41+AB40+AB41</f>
        <v>40</v>
      </c>
      <c r="AJ42" s="98">
        <f>AH42+Q42+S42+U42+W42+Y42+AA42+AC42+Q39+S39+U39+W39+Y39+AA39+AC39+Q40+Q41+S40+S41+U40+U41+W40+W41+Y40+Y41+AA40+AA41+AC40+AC41</f>
        <v>0</v>
      </c>
      <c r="AK42" s="1">
        <f>IF(AH42="","",AH42-AG42+'3.AJ  '!AE42)</f>
        <v>-40</v>
      </c>
      <c r="AL42" s="1">
        <f>IF(AJ42="","",AJ42-AI42+'3.AJ  '!AE42)</f>
        <v>-40</v>
      </c>
    </row>
    <row r="43" spans="1:38" ht="39" customHeight="1">
      <c r="A43" s="199">
        <v>4</v>
      </c>
      <c r="B43" s="202">
        <v>5</v>
      </c>
      <c r="C43" s="172" t="s">
        <v>46</v>
      </c>
      <c r="D43" s="90"/>
      <c r="E43" s="89"/>
      <c r="F43" s="21"/>
      <c r="G43" s="12"/>
      <c r="H43" s="14"/>
      <c r="I43" s="12"/>
      <c r="J43" s="14"/>
      <c r="K43" s="12"/>
      <c r="L43" s="14"/>
      <c r="M43" s="45"/>
      <c r="N43" s="81"/>
      <c r="O43" s="45"/>
      <c r="P43" s="148"/>
      <c r="Q43" s="149"/>
      <c r="R43" s="45"/>
      <c r="S43" s="12"/>
      <c r="T43" s="14"/>
      <c r="U43" s="12"/>
      <c r="V43" s="14"/>
      <c r="W43" s="12"/>
      <c r="X43" s="14"/>
      <c r="Y43" s="12"/>
      <c r="Z43" s="14"/>
      <c r="AA43" s="12"/>
      <c r="AB43" s="14"/>
      <c r="AC43" s="99"/>
      <c r="AD43" s="12"/>
      <c r="AE43" s="47"/>
      <c r="AF43" s="15"/>
      <c r="AG43" s="93"/>
      <c r="AH43" s="94"/>
      <c r="AI43" s="93"/>
      <c r="AJ43" s="94"/>
      <c r="AK43" s="1">
        <f>IF(AH43="","",AH43-AG43+'3.AJ  '!AE43)</f>
      </c>
      <c r="AL43" s="1">
        <f>IF(AJ43="","",AJ43-AI43+'3.AJ  '!AE43)</f>
      </c>
    </row>
    <row r="44" spans="1:38" ht="39" customHeight="1">
      <c r="A44" s="200"/>
      <c r="B44" s="190"/>
      <c r="C44" s="173"/>
      <c r="D44" s="90"/>
      <c r="E44" s="89"/>
      <c r="F44" s="21"/>
      <c r="G44" s="12"/>
      <c r="H44" s="14"/>
      <c r="I44" s="12"/>
      <c r="J44" s="14"/>
      <c r="K44" s="12"/>
      <c r="L44" s="14"/>
      <c r="M44" s="45"/>
      <c r="N44" s="81"/>
      <c r="O44" s="45"/>
      <c r="P44" s="148"/>
      <c r="Q44" s="149"/>
      <c r="R44" s="45"/>
      <c r="S44" s="12"/>
      <c r="T44" s="14"/>
      <c r="U44" s="12"/>
      <c r="V44" s="14"/>
      <c r="W44" s="12"/>
      <c r="X44" s="14"/>
      <c r="Y44" s="12"/>
      <c r="Z44" s="14"/>
      <c r="AA44" s="12"/>
      <c r="AB44" s="14"/>
      <c r="AC44" s="99"/>
      <c r="AD44" s="12"/>
      <c r="AE44" s="47"/>
      <c r="AF44" s="15"/>
      <c r="AG44" s="95"/>
      <c r="AH44" s="96"/>
      <c r="AI44" s="95"/>
      <c r="AJ44" s="96"/>
      <c r="AK44" s="1">
        <f>IF(AH44="","",AH44-AG44+'3.AJ  '!AE44)</f>
      </c>
      <c r="AL44" s="1">
        <f>IF(AJ44="","",AJ44-AI44+'3.AJ  '!AE44)</f>
      </c>
    </row>
    <row r="45" spans="1:38" ht="39" customHeight="1">
      <c r="A45" s="200"/>
      <c r="B45" s="190"/>
      <c r="C45" s="173"/>
      <c r="D45" s="90"/>
      <c r="E45" s="89"/>
      <c r="F45" s="21"/>
      <c r="G45" s="12"/>
      <c r="H45" s="14"/>
      <c r="I45" s="12"/>
      <c r="J45" s="14"/>
      <c r="K45" s="12"/>
      <c r="L45" s="14"/>
      <c r="M45" s="45"/>
      <c r="N45" s="81"/>
      <c r="O45" s="45"/>
      <c r="P45" s="148"/>
      <c r="Q45" s="149"/>
      <c r="R45" s="45"/>
      <c r="S45" s="12"/>
      <c r="T45" s="14"/>
      <c r="U45" s="12"/>
      <c r="V45" s="14"/>
      <c r="W45" s="12"/>
      <c r="X45" s="14"/>
      <c r="Y45" s="12"/>
      <c r="Z45" s="14"/>
      <c r="AA45" s="12"/>
      <c r="AB45" s="14"/>
      <c r="AC45" s="99"/>
      <c r="AD45" s="12"/>
      <c r="AE45" s="47"/>
      <c r="AF45" s="15"/>
      <c r="AG45" s="95"/>
      <c r="AH45" s="96"/>
      <c r="AI45" s="95"/>
      <c r="AJ45" s="96"/>
      <c r="AK45" s="1">
        <f>IF(AH45="","",AH45-AG45+'3.AJ  '!AE45)</f>
      </c>
      <c r="AL45" s="1">
        <f>IF(AJ45="","",AJ45-AI45+'3.AJ  '!AE45)</f>
      </c>
    </row>
    <row r="46" spans="1:38" ht="39" customHeight="1" thickBot="1">
      <c r="A46" s="201"/>
      <c r="B46" s="191"/>
      <c r="C46" s="192"/>
      <c r="D46" s="90"/>
      <c r="E46" s="89"/>
      <c r="F46" s="21"/>
      <c r="G46" s="12"/>
      <c r="H46" s="14"/>
      <c r="I46" s="12"/>
      <c r="J46" s="14"/>
      <c r="K46" s="12"/>
      <c r="L46" s="14"/>
      <c r="M46" s="45"/>
      <c r="N46" s="81"/>
      <c r="O46" s="45"/>
      <c r="P46" s="148"/>
      <c r="Q46" s="149"/>
      <c r="R46" s="45"/>
      <c r="S46" s="12"/>
      <c r="T46" s="14"/>
      <c r="U46" s="12"/>
      <c r="V46" s="14"/>
      <c r="W46" s="12"/>
      <c r="X46" s="14"/>
      <c r="Y46" s="12"/>
      <c r="Z46" s="14"/>
      <c r="AA46" s="12"/>
      <c r="AB46" s="14"/>
      <c r="AC46" s="99"/>
      <c r="AD46" s="46">
        <v>30</v>
      </c>
      <c r="AE46" s="47">
        <f>AI46-AD46</f>
        <v>0</v>
      </c>
      <c r="AF46" s="15"/>
      <c r="AG46" s="97">
        <f>F46+H46+J46+L46+N46+F43+H43+J43+L43+N43+F44+H44+J44+L44+N44+F45+H45+J45+L45+N45+'2.AJ'!AI46</f>
        <v>30</v>
      </c>
      <c r="AH46" s="98">
        <f>G46+I46+K46+M46+O46+G43+I43+K43+M43+O43+G44+I44+K44+M44+O44+G45+I45+K45+M45+O45+'2.AJ'!AJ46</f>
        <v>0</v>
      </c>
      <c r="AI46" s="97">
        <f>AG46+P46+R46+T46+V46+X46+Z46+AB46+P43+R43+T43+V43+X43+Z43+AB43+P44+P45+R44+R45+T44+T45+V44+V45+X44+X45+Z44+Z45+AB44+AB45</f>
        <v>30</v>
      </c>
      <c r="AJ46" s="98">
        <f>AH46+Q46+S46+U46+W46+Y46+AA46+AC46+Q43+S43+U43+W43+Y43+AA43+AC43+Q44+Q45+S44+S45+U44+U45+W44+W45+Y44+Y45+AA44+AA45+AC44+AC45</f>
        <v>0</v>
      </c>
      <c r="AK46" s="1">
        <f>IF(AH46="","",AH46-AG46+'3.AJ  '!AE46)</f>
        <v>-30</v>
      </c>
      <c r="AL46" s="1">
        <f>IF(AJ46="","",AJ46-AI46+'3.AJ  '!AE46)</f>
        <v>-30</v>
      </c>
    </row>
    <row r="47" spans="1:38" ht="39" customHeight="1">
      <c r="A47" s="199">
        <v>4</v>
      </c>
      <c r="B47" s="202">
        <v>6</v>
      </c>
      <c r="C47" s="172" t="s">
        <v>47</v>
      </c>
      <c r="D47" s="90"/>
      <c r="E47" s="89"/>
      <c r="F47" s="21"/>
      <c r="G47" s="12"/>
      <c r="H47" s="14"/>
      <c r="I47" s="12"/>
      <c r="J47" s="14"/>
      <c r="K47" s="12"/>
      <c r="L47" s="14"/>
      <c r="M47" s="45"/>
      <c r="N47" s="81"/>
      <c r="O47" s="45"/>
      <c r="P47" s="148"/>
      <c r="Q47" s="149"/>
      <c r="R47" s="45"/>
      <c r="S47" s="12"/>
      <c r="T47" s="14"/>
      <c r="U47" s="12"/>
      <c r="V47" s="14"/>
      <c r="W47" s="12"/>
      <c r="X47" s="14"/>
      <c r="Y47" s="12"/>
      <c r="Z47" s="14"/>
      <c r="AA47" s="12"/>
      <c r="AB47" s="14"/>
      <c r="AC47" s="99"/>
      <c r="AD47" s="12"/>
      <c r="AE47" s="47"/>
      <c r="AF47" s="15"/>
      <c r="AG47" s="93"/>
      <c r="AH47" s="94"/>
      <c r="AI47" s="93"/>
      <c r="AJ47" s="94"/>
      <c r="AK47" s="1">
        <f>IF(AH47="","",AH47-AG47+'3.AJ  '!AE47)</f>
      </c>
      <c r="AL47" s="1">
        <f>IF(AJ47="","",AJ47-AI47+'3.AJ  '!AE47)</f>
      </c>
    </row>
    <row r="48" spans="1:38" ht="39" customHeight="1">
      <c r="A48" s="200"/>
      <c r="B48" s="190"/>
      <c r="C48" s="173"/>
      <c r="D48" s="90"/>
      <c r="E48" s="89"/>
      <c r="F48" s="21"/>
      <c r="G48" s="12"/>
      <c r="H48" s="14"/>
      <c r="I48" s="12"/>
      <c r="J48" s="14"/>
      <c r="K48" s="12"/>
      <c r="L48" s="14"/>
      <c r="M48" s="45"/>
      <c r="N48" s="81"/>
      <c r="O48" s="45"/>
      <c r="P48" s="148"/>
      <c r="Q48" s="149"/>
      <c r="R48" s="45"/>
      <c r="S48" s="12"/>
      <c r="T48" s="14"/>
      <c r="U48" s="12"/>
      <c r="V48" s="14"/>
      <c r="W48" s="12"/>
      <c r="X48" s="14"/>
      <c r="Y48" s="12"/>
      <c r="Z48" s="14"/>
      <c r="AA48" s="12"/>
      <c r="AB48" s="14"/>
      <c r="AC48" s="99"/>
      <c r="AD48" s="12"/>
      <c r="AE48" s="47"/>
      <c r="AF48" s="15"/>
      <c r="AG48" s="95"/>
      <c r="AH48" s="96"/>
      <c r="AI48" s="95"/>
      <c r="AJ48" s="96"/>
      <c r="AK48" s="1">
        <f>IF(AH48="","",AH48-AG48+'3.AJ  '!AE48)</f>
      </c>
      <c r="AL48" s="1">
        <f>IF(AJ48="","",AJ48-AI48+'3.AJ  '!AE48)</f>
      </c>
    </row>
    <row r="49" spans="1:38" ht="39" customHeight="1">
      <c r="A49" s="200"/>
      <c r="B49" s="190"/>
      <c r="C49" s="173"/>
      <c r="D49" s="90"/>
      <c r="E49" s="89"/>
      <c r="F49" s="21"/>
      <c r="G49" s="12"/>
      <c r="H49" s="14"/>
      <c r="I49" s="12"/>
      <c r="J49" s="14"/>
      <c r="K49" s="12"/>
      <c r="L49" s="14"/>
      <c r="M49" s="45"/>
      <c r="N49" s="81"/>
      <c r="O49" s="45"/>
      <c r="P49" s="148"/>
      <c r="Q49" s="149"/>
      <c r="R49" s="45"/>
      <c r="S49" s="12"/>
      <c r="T49" s="14"/>
      <c r="U49" s="12"/>
      <c r="V49" s="14"/>
      <c r="W49" s="12"/>
      <c r="X49" s="14"/>
      <c r="Y49" s="12"/>
      <c r="Z49" s="14"/>
      <c r="AA49" s="12"/>
      <c r="AB49" s="14"/>
      <c r="AC49" s="99"/>
      <c r="AD49" s="12"/>
      <c r="AE49" s="47"/>
      <c r="AF49" s="15"/>
      <c r="AG49" s="95"/>
      <c r="AH49" s="96"/>
      <c r="AI49" s="95"/>
      <c r="AJ49" s="96"/>
      <c r="AK49" s="1">
        <f>IF(AH49="","",AH49-AG49+'3.AJ  '!AE49)</f>
      </c>
      <c r="AL49" s="1">
        <f>IF(AJ49="","",AJ49-AI49+'3.AJ  '!AE49)</f>
      </c>
    </row>
    <row r="50" spans="1:38" ht="39" customHeight="1" thickBot="1">
      <c r="A50" s="201"/>
      <c r="B50" s="191"/>
      <c r="C50" s="192"/>
      <c r="D50" s="90"/>
      <c r="E50" s="89"/>
      <c r="F50" s="21"/>
      <c r="G50" s="12"/>
      <c r="H50" s="14"/>
      <c r="I50" s="12"/>
      <c r="J50" s="14"/>
      <c r="K50" s="12"/>
      <c r="L50" s="14"/>
      <c r="M50" s="45"/>
      <c r="N50" s="81"/>
      <c r="O50" s="45"/>
      <c r="P50" s="148"/>
      <c r="Q50" s="149"/>
      <c r="R50" s="45"/>
      <c r="S50" s="12"/>
      <c r="T50" s="14"/>
      <c r="U50" s="12"/>
      <c r="V50" s="14"/>
      <c r="W50" s="12"/>
      <c r="X50" s="14"/>
      <c r="Y50" s="12"/>
      <c r="Z50" s="14"/>
      <c r="AA50" s="12"/>
      <c r="AB50" s="14"/>
      <c r="AC50" s="99"/>
      <c r="AD50" s="46">
        <v>40</v>
      </c>
      <c r="AE50" s="47">
        <f>AI50-AD50</f>
        <v>0</v>
      </c>
      <c r="AF50" s="15"/>
      <c r="AG50" s="97">
        <f>F50+H50+J50+L50+N50+F47+H47+J47+L47+N47+F48+H48+J48+L48+N48+F49+H49+J49+L49+N49+'2.AJ'!AI50</f>
        <v>40</v>
      </c>
      <c r="AH50" s="98">
        <f>G50+I50+K50+M50+O50+G47+I47+K47+M47+O47+G48+I48+K48+M48+O48+G49+I49+K49+M49+O49+'2.AJ'!AJ50</f>
        <v>0</v>
      </c>
      <c r="AI50" s="97">
        <f>AG50+P50+R50+T50+V50+X50+Z50+AB50+P47+R47+T47+V47+X47+Z47+AB47+P48+P49+R48+R49+T48+T49+V48+V49+X48+X49+Z48+Z49+AB48+AB49</f>
        <v>40</v>
      </c>
      <c r="AJ50" s="98">
        <f>AH50+Q50+S50+U50+W50+Y50+AA50+AC50+Q47+S47+U47+W47+Y47+AA47+AC47+Q48+Q49+S48+S49+U48+U49+W48+W49+Y48+Y49+AA48+AA49+AC48+AC49</f>
        <v>0</v>
      </c>
      <c r="AK50" s="1">
        <f>IF(AH50="","",AH50-AG50+'3.AJ  '!AE50)</f>
        <v>-40</v>
      </c>
      <c r="AL50" s="1">
        <f>IF(AJ50="","",AJ50-AI50+'3.AJ  '!AE50)</f>
        <v>-40</v>
      </c>
    </row>
    <row r="51" spans="1:38" ht="39" customHeight="1">
      <c r="A51" s="199">
        <v>4</v>
      </c>
      <c r="B51" s="202">
        <v>7</v>
      </c>
      <c r="C51" s="172" t="s">
        <v>68</v>
      </c>
      <c r="D51" s="90"/>
      <c r="E51" s="89"/>
      <c r="F51" s="101">
        <v>40</v>
      </c>
      <c r="G51" s="102"/>
      <c r="H51" s="103"/>
      <c r="I51" s="102"/>
      <c r="J51" s="103">
        <v>40</v>
      </c>
      <c r="K51" s="102"/>
      <c r="L51" s="103"/>
      <c r="M51" s="104"/>
      <c r="N51" s="105">
        <v>40</v>
      </c>
      <c r="O51" s="104"/>
      <c r="P51" s="148"/>
      <c r="Q51" s="149"/>
      <c r="R51" s="45"/>
      <c r="S51" s="12"/>
      <c r="T51" s="14"/>
      <c r="U51" s="12"/>
      <c r="V51" s="14"/>
      <c r="W51" s="12"/>
      <c r="X51" s="14"/>
      <c r="Y51" s="12"/>
      <c r="Z51" s="14"/>
      <c r="AA51" s="12"/>
      <c r="AB51" s="14"/>
      <c r="AC51" s="99"/>
      <c r="AD51" s="12"/>
      <c r="AE51" s="47"/>
      <c r="AF51" s="15"/>
      <c r="AG51" s="93"/>
      <c r="AH51" s="94"/>
      <c r="AI51" s="93"/>
      <c r="AJ51" s="94"/>
      <c r="AK51" s="1">
        <f>IF(AH51="","",AH51-AG51+'3.AJ  '!AE51)</f>
      </c>
      <c r="AL51" s="1">
        <f>IF(AJ51="","",AJ51-AI51+'3.AJ  '!AE51)</f>
      </c>
    </row>
    <row r="52" spans="1:38" ht="39" customHeight="1">
      <c r="A52" s="200"/>
      <c r="B52" s="190"/>
      <c r="C52" s="173"/>
      <c r="D52" s="90"/>
      <c r="E52" s="89"/>
      <c r="F52" s="101"/>
      <c r="G52" s="102"/>
      <c r="H52" s="103"/>
      <c r="I52" s="102"/>
      <c r="J52" s="103"/>
      <c r="K52" s="102"/>
      <c r="L52" s="103"/>
      <c r="M52" s="104"/>
      <c r="N52" s="105"/>
      <c r="O52" s="104"/>
      <c r="P52" s="148"/>
      <c r="Q52" s="149"/>
      <c r="R52" s="45"/>
      <c r="S52" s="12"/>
      <c r="T52" s="14"/>
      <c r="U52" s="12"/>
      <c r="V52" s="14"/>
      <c r="W52" s="12"/>
      <c r="X52" s="14"/>
      <c r="Y52" s="12"/>
      <c r="Z52" s="14"/>
      <c r="AA52" s="12"/>
      <c r="AB52" s="14"/>
      <c r="AC52" s="99"/>
      <c r="AD52" s="12"/>
      <c r="AE52" s="47"/>
      <c r="AF52" s="15"/>
      <c r="AG52" s="95"/>
      <c r="AH52" s="96"/>
      <c r="AI52" s="95"/>
      <c r="AJ52" s="96"/>
      <c r="AK52" s="1">
        <f>IF(AH52="","",AH52-AG52+'3.AJ  '!AE52)</f>
      </c>
      <c r="AL52" s="1">
        <f>IF(AJ52="","",AJ52-AI52+'3.AJ  '!AE52)</f>
      </c>
    </row>
    <row r="53" spans="1:38" ht="39" customHeight="1">
      <c r="A53" s="200"/>
      <c r="B53" s="190"/>
      <c r="C53" s="173"/>
      <c r="D53" s="90"/>
      <c r="E53" s="89"/>
      <c r="F53" s="101"/>
      <c r="G53" s="102"/>
      <c r="H53" s="103"/>
      <c r="I53" s="102"/>
      <c r="J53" s="103"/>
      <c r="K53" s="102"/>
      <c r="L53" s="103"/>
      <c r="M53" s="104"/>
      <c r="N53" s="105"/>
      <c r="O53" s="104"/>
      <c r="P53" s="148"/>
      <c r="Q53" s="149"/>
      <c r="R53" s="45"/>
      <c r="S53" s="12"/>
      <c r="T53" s="14"/>
      <c r="U53" s="12"/>
      <c r="V53" s="14"/>
      <c r="W53" s="12"/>
      <c r="X53" s="14"/>
      <c r="Y53" s="12"/>
      <c r="Z53" s="14"/>
      <c r="AA53" s="12"/>
      <c r="AB53" s="14"/>
      <c r="AC53" s="99"/>
      <c r="AD53" s="12"/>
      <c r="AE53" s="47"/>
      <c r="AF53" s="15"/>
      <c r="AG53" s="95"/>
      <c r="AH53" s="96"/>
      <c r="AI53" s="95"/>
      <c r="AJ53" s="96"/>
      <c r="AK53" s="1">
        <f>IF(AH53="","",AH53-AG53+'3.AJ  '!AE53)</f>
      </c>
      <c r="AL53" s="1">
        <f>IF(AJ53="","",AJ53-AI53+'3.AJ  '!AE53)</f>
      </c>
    </row>
    <row r="54" spans="1:38" ht="39" customHeight="1" thickBot="1">
      <c r="A54" s="201"/>
      <c r="B54" s="191"/>
      <c r="C54" s="192"/>
      <c r="D54" s="90"/>
      <c r="E54" s="89"/>
      <c r="F54" s="101"/>
      <c r="G54" s="102"/>
      <c r="H54" s="103"/>
      <c r="I54" s="102"/>
      <c r="J54" s="103"/>
      <c r="K54" s="102"/>
      <c r="L54" s="103"/>
      <c r="M54" s="104"/>
      <c r="N54" s="105"/>
      <c r="O54" s="104"/>
      <c r="P54" s="148"/>
      <c r="Q54" s="149"/>
      <c r="R54" s="45"/>
      <c r="S54" s="12"/>
      <c r="T54" s="14"/>
      <c r="U54" s="12"/>
      <c r="V54" s="14"/>
      <c r="W54" s="12"/>
      <c r="X54" s="14"/>
      <c r="Y54" s="12"/>
      <c r="Z54" s="14"/>
      <c r="AA54" s="12"/>
      <c r="AB54" s="14"/>
      <c r="AC54" s="99"/>
      <c r="AD54" s="46">
        <v>240</v>
      </c>
      <c r="AE54" s="47">
        <f>AI54-AD54</f>
        <v>0</v>
      </c>
      <c r="AF54" s="15"/>
      <c r="AG54" s="97">
        <f>F54+H54+J54+L54+N54+F51+H51+J51+L51+N51+F52+H52+J52+L52+N52+F53+H53+J53+L53+N53+'2.AJ'!AI54</f>
        <v>240</v>
      </c>
      <c r="AH54" s="98">
        <f>G54+I54+K54+M54+O54+G51+I51+K51+M51+O51+G52+I52+K52+M52+O52+G53+I53+K53+M53+O53+'2.AJ'!AJ54</f>
        <v>0</v>
      </c>
      <c r="AI54" s="97">
        <f>AG54+P54+R54+T54+V54+X54+Z54+AB54+P51+R51+T51+V51+X51+Z51+AB51+P52+P53+R52+R53+T52+T53+V52+V53+X52+X53+Z52+Z53+AB52+AB53</f>
        <v>240</v>
      </c>
      <c r="AJ54" s="98">
        <f>AH54+Q54+S54+U54+W54+Y54+AA54+AC54+Q51+S51+U51+W51+Y51+AA51+AC51+Q52+Q53+S52+S53+U52+U53+W52+W53+Y52+Y53+AA52+AA53+AC52+AC53</f>
        <v>0</v>
      </c>
      <c r="AK54" s="1">
        <f>IF(AH54="","",AH54-AG54+'3.AJ  '!AE54)</f>
        <v>-240</v>
      </c>
      <c r="AL54" s="1">
        <f>IF(AJ54="","",AJ54-AI54+'3.AJ  '!AE54)</f>
        <v>-240</v>
      </c>
    </row>
    <row r="55" spans="1:38" ht="39" customHeight="1">
      <c r="A55" s="199">
        <v>4</v>
      </c>
      <c r="B55" s="202">
        <v>8</v>
      </c>
      <c r="C55" s="172" t="s">
        <v>48</v>
      </c>
      <c r="D55" s="90"/>
      <c r="E55" s="89"/>
      <c r="F55" s="21"/>
      <c r="G55" s="12"/>
      <c r="H55" s="14"/>
      <c r="I55" s="12"/>
      <c r="J55" s="103">
        <v>40</v>
      </c>
      <c r="K55" s="102"/>
      <c r="L55" s="103"/>
      <c r="M55" s="104"/>
      <c r="N55" s="105">
        <v>30</v>
      </c>
      <c r="O55" s="104"/>
      <c r="P55" s="148"/>
      <c r="Q55" s="149"/>
      <c r="R55" s="45"/>
      <c r="S55" s="12"/>
      <c r="T55" s="14"/>
      <c r="U55" s="12"/>
      <c r="V55" s="14"/>
      <c r="W55" s="12"/>
      <c r="X55" s="14"/>
      <c r="Y55" s="12"/>
      <c r="Z55" s="14"/>
      <c r="AA55" s="12"/>
      <c r="AB55" s="14"/>
      <c r="AC55" s="99"/>
      <c r="AD55" s="12"/>
      <c r="AE55" s="47"/>
      <c r="AF55" s="15"/>
      <c r="AG55" s="93"/>
      <c r="AH55" s="94"/>
      <c r="AI55" s="93"/>
      <c r="AJ55" s="94"/>
      <c r="AK55" s="1">
        <f>IF(AH55="","",AH55-AG55+'3.AJ  '!AE55)</f>
      </c>
      <c r="AL55" s="1">
        <f>IF(AJ55="","",AJ55-AI55+'3.AJ  '!AE55)</f>
      </c>
    </row>
    <row r="56" spans="1:38" ht="39" customHeight="1">
      <c r="A56" s="200"/>
      <c r="B56" s="190"/>
      <c r="C56" s="173"/>
      <c r="D56" s="90"/>
      <c r="E56" s="89"/>
      <c r="F56" s="21"/>
      <c r="G56" s="12"/>
      <c r="H56" s="14"/>
      <c r="I56" s="12"/>
      <c r="J56" s="103"/>
      <c r="K56" s="102"/>
      <c r="L56" s="103"/>
      <c r="M56" s="104"/>
      <c r="N56" s="105"/>
      <c r="O56" s="104"/>
      <c r="P56" s="148"/>
      <c r="Q56" s="149"/>
      <c r="R56" s="45"/>
      <c r="S56" s="12"/>
      <c r="T56" s="14"/>
      <c r="U56" s="12"/>
      <c r="V56" s="14"/>
      <c r="W56" s="12"/>
      <c r="X56" s="14"/>
      <c r="Y56" s="12"/>
      <c r="Z56" s="14"/>
      <c r="AA56" s="12"/>
      <c r="AB56" s="14"/>
      <c r="AC56" s="99"/>
      <c r="AD56" s="12"/>
      <c r="AE56" s="47"/>
      <c r="AF56" s="15"/>
      <c r="AG56" s="95"/>
      <c r="AH56" s="96"/>
      <c r="AI56" s="95"/>
      <c r="AJ56" s="96"/>
      <c r="AK56" s="1">
        <f>IF(AH56="","",AH56-AG56+'3.AJ  '!AE56)</f>
      </c>
      <c r="AL56" s="1">
        <f>IF(AJ56="","",AJ56-AI56+'3.AJ  '!AE56)</f>
      </c>
    </row>
    <row r="57" spans="1:38" ht="39" customHeight="1">
      <c r="A57" s="200"/>
      <c r="B57" s="190"/>
      <c r="C57" s="173"/>
      <c r="D57" s="90"/>
      <c r="E57" s="89"/>
      <c r="F57" s="21"/>
      <c r="G57" s="12"/>
      <c r="H57" s="14"/>
      <c r="I57" s="12"/>
      <c r="J57" s="103"/>
      <c r="K57" s="102"/>
      <c r="L57" s="103"/>
      <c r="M57" s="104"/>
      <c r="N57" s="105"/>
      <c r="O57" s="104"/>
      <c r="P57" s="148"/>
      <c r="Q57" s="149"/>
      <c r="R57" s="45"/>
      <c r="S57" s="12"/>
      <c r="T57" s="14"/>
      <c r="U57" s="12"/>
      <c r="V57" s="14"/>
      <c r="W57" s="12"/>
      <c r="X57" s="14"/>
      <c r="Y57" s="12"/>
      <c r="Z57" s="14"/>
      <c r="AA57" s="12"/>
      <c r="AB57" s="14"/>
      <c r="AC57" s="99"/>
      <c r="AD57" s="12"/>
      <c r="AE57" s="47"/>
      <c r="AF57" s="15"/>
      <c r="AG57" s="95"/>
      <c r="AH57" s="96"/>
      <c r="AI57" s="95"/>
      <c r="AJ57" s="96"/>
      <c r="AK57" s="1">
        <f>IF(AH57="","",AH57-AG57+'3.AJ  '!AE57)</f>
      </c>
      <c r="AL57" s="1">
        <f>IF(AJ57="","",AJ57-AI57+'3.AJ  '!AE57)</f>
      </c>
    </row>
    <row r="58" spans="1:38" ht="39" customHeight="1" thickBot="1">
      <c r="A58" s="201"/>
      <c r="B58" s="191"/>
      <c r="C58" s="192"/>
      <c r="D58" s="90"/>
      <c r="E58" s="89"/>
      <c r="F58" s="21"/>
      <c r="G58" s="12"/>
      <c r="H58" s="14"/>
      <c r="I58" s="12"/>
      <c r="J58" s="103"/>
      <c r="K58" s="102"/>
      <c r="L58" s="103"/>
      <c r="M58" s="104"/>
      <c r="N58" s="105"/>
      <c r="O58" s="104"/>
      <c r="P58" s="148"/>
      <c r="Q58" s="149"/>
      <c r="R58" s="45"/>
      <c r="S58" s="12"/>
      <c r="T58" s="14"/>
      <c r="U58" s="12"/>
      <c r="V58" s="14"/>
      <c r="W58" s="12"/>
      <c r="X58" s="14"/>
      <c r="Y58" s="12"/>
      <c r="Z58" s="14"/>
      <c r="AA58" s="12"/>
      <c r="AB58" s="14"/>
      <c r="AC58" s="99"/>
      <c r="AD58" s="46">
        <v>70</v>
      </c>
      <c r="AE58" s="47">
        <f>AI58-AD58</f>
        <v>0</v>
      </c>
      <c r="AF58" s="15"/>
      <c r="AG58" s="97">
        <f>F58+H58+J58+L58+N58+F55+H55+J55+L55+N55+F56+H56+J56+L56+N56+F57+H57+J57+L57+N57+'2.AJ'!AI58</f>
        <v>70</v>
      </c>
      <c r="AH58" s="98">
        <f>G58+I58+K58+M58+O58+G55+I55+K55+M55+O55+G56+I56+K56+M56+O56+G57+I57+K57+M57+O57+'2.AJ'!AJ58</f>
        <v>0</v>
      </c>
      <c r="AI58" s="97">
        <f>AG58+P58+R58+T58+V58+X58+Z58+AB58+P55+R55+T55+V55+X55+Z55+AB55+P56+P57+R56+R57+T56+T57+V56+V57+X56+X57+Z56+Z57+AB56+AB57</f>
        <v>70</v>
      </c>
      <c r="AJ58" s="98">
        <f>AH58+Q58+S58+U58+W58+Y58+AA58+AC58+Q55+S55+U55+W55+Y55+AA55+AC55+Q56+Q57+S56+S57+U56+U57+W56+W57+Y56+Y57+AA56+AA57+AC56+AC57</f>
        <v>0</v>
      </c>
      <c r="AK58" s="1">
        <f>IF(AH58="","",AH58-AG58+'3.AJ  '!AE58)</f>
        <v>-70</v>
      </c>
      <c r="AL58" s="1">
        <f>IF(AJ58="","",AJ58-AI58+'3.AJ  '!AE58)</f>
        <v>-70</v>
      </c>
    </row>
    <row r="59" spans="1:38" ht="39" customHeight="1">
      <c r="A59" s="199">
        <v>4</v>
      </c>
      <c r="B59" s="202">
        <v>9</v>
      </c>
      <c r="C59" s="172" t="s">
        <v>49</v>
      </c>
      <c r="D59" s="90"/>
      <c r="E59" s="89"/>
      <c r="F59" s="21"/>
      <c r="G59" s="12"/>
      <c r="H59" s="14"/>
      <c r="I59" s="12"/>
      <c r="J59" s="14"/>
      <c r="K59" s="12"/>
      <c r="L59" s="14"/>
      <c r="M59" s="45"/>
      <c r="N59" s="81"/>
      <c r="O59" s="45"/>
      <c r="P59" s="148"/>
      <c r="Q59" s="149"/>
      <c r="R59" s="45"/>
      <c r="S59" s="12"/>
      <c r="T59" s="14"/>
      <c r="U59" s="12"/>
      <c r="V59" s="14"/>
      <c r="W59" s="12"/>
      <c r="X59" s="14"/>
      <c r="Y59" s="12"/>
      <c r="Z59" s="14"/>
      <c r="AA59" s="12"/>
      <c r="AB59" s="14"/>
      <c r="AC59" s="99"/>
      <c r="AD59" s="12"/>
      <c r="AE59" s="47"/>
      <c r="AF59" s="15"/>
      <c r="AG59" s="93"/>
      <c r="AH59" s="94"/>
      <c r="AI59" s="93"/>
      <c r="AJ59" s="94"/>
      <c r="AK59" s="1">
        <f>IF(AH59="","",AH59-AG59+'3.AJ  '!AE59)</f>
      </c>
      <c r="AL59" s="1">
        <f>IF(AJ59="","",AJ59-AI59+'3.AJ  '!AE59)</f>
      </c>
    </row>
    <row r="60" spans="1:38" ht="39" customHeight="1">
      <c r="A60" s="200"/>
      <c r="B60" s="190"/>
      <c r="C60" s="173"/>
      <c r="D60" s="90"/>
      <c r="E60" s="89"/>
      <c r="F60" s="21"/>
      <c r="G60" s="12"/>
      <c r="H60" s="14"/>
      <c r="I60" s="12"/>
      <c r="J60" s="14"/>
      <c r="K60" s="12"/>
      <c r="L60" s="14"/>
      <c r="M60" s="45"/>
      <c r="N60" s="81"/>
      <c r="O60" s="45"/>
      <c r="P60" s="148"/>
      <c r="Q60" s="149"/>
      <c r="R60" s="45"/>
      <c r="S60" s="12"/>
      <c r="T60" s="14"/>
      <c r="U60" s="12"/>
      <c r="V60" s="14"/>
      <c r="W60" s="12"/>
      <c r="X60" s="14"/>
      <c r="Y60" s="12"/>
      <c r="Z60" s="14"/>
      <c r="AA60" s="12"/>
      <c r="AB60" s="14"/>
      <c r="AC60" s="99"/>
      <c r="AD60" s="12"/>
      <c r="AE60" s="47"/>
      <c r="AF60" s="15"/>
      <c r="AG60" s="95"/>
      <c r="AH60" s="96"/>
      <c r="AI60" s="95"/>
      <c r="AJ60" s="96"/>
      <c r="AK60" s="1">
        <f>IF(AH60="","",AH60-AG60+'3.AJ  '!AE60)</f>
      </c>
      <c r="AL60" s="1">
        <f>IF(AJ60="","",AJ60-AI60+'3.AJ  '!AE60)</f>
      </c>
    </row>
    <row r="61" spans="1:38" ht="39" customHeight="1">
      <c r="A61" s="200"/>
      <c r="B61" s="190"/>
      <c r="C61" s="173"/>
      <c r="D61" s="90"/>
      <c r="E61" s="89"/>
      <c r="F61" s="21"/>
      <c r="G61" s="12"/>
      <c r="H61" s="14"/>
      <c r="I61" s="12"/>
      <c r="J61" s="14"/>
      <c r="K61" s="12"/>
      <c r="L61" s="14"/>
      <c r="M61" s="45"/>
      <c r="N61" s="81"/>
      <c r="O61" s="45"/>
      <c r="P61" s="148"/>
      <c r="Q61" s="149"/>
      <c r="R61" s="45"/>
      <c r="S61" s="12"/>
      <c r="T61" s="14"/>
      <c r="U61" s="12"/>
      <c r="V61" s="14"/>
      <c r="W61" s="12"/>
      <c r="X61" s="14"/>
      <c r="Y61" s="12"/>
      <c r="Z61" s="14"/>
      <c r="AA61" s="12"/>
      <c r="AB61" s="14"/>
      <c r="AC61" s="99"/>
      <c r="AD61" s="12"/>
      <c r="AE61" s="47"/>
      <c r="AF61" s="15"/>
      <c r="AG61" s="95"/>
      <c r="AH61" s="96"/>
      <c r="AI61" s="95"/>
      <c r="AJ61" s="96"/>
      <c r="AK61" s="1">
        <f>IF(AH61="","",AH61-AG61+'3.AJ  '!AE61)</f>
      </c>
      <c r="AL61" s="1">
        <f>IF(AJ61="","",AJ61-AI61+'3.AJ  '!AE61)</f>
      </c>
    </row>
    <row r="62" spans="1:38" ht="39" customHeight="1" thickBot="1">
      <c r="A62" s="201"/>
      <c r="B62" s="191"/>
      <c r="C62" s="192"/>
      <c r="D62" s="90"/>
      <c r="E62" s="89"/>
      <c r="F62" s="21"/>
      <c r="G62" s="12"/>
      <c r="H62" s="14"/>
      <c r="I62" s="12"/>
      <c r="J62" s="14"/>
      <c r="K62" s="12"/>
      <c r="L62" s="14"/>
      <c r="M62" s="45"/>
      <c r="N62" s="81"/>
      <c r="O62" s="45"/>
      <c r="P62" s="148"/>
      <c r="Q62" s="149"/>
      <c r="R62" s="45"/>
      <c r="S62" s="12"/>
      <c r="T62" s="14"/>
      <c r="U62" s="12"/>
      <c r="V62" s="14"/>
      <c r="W62" s="12"/>
      <c r="X62" s="14"/>
      <c r="Y62" s="12"/>
      <c r="Z62" s="14"/>
      <c r="AA62" s="12"/>
      <c r="AB62" s="14"/>
      <c r="AC62" s="99"/>
      <c r="AD62" s="46">
        <v>240</v>
      </c>
      <c r="AE62" s="47">
        <f>AI62-AD62</f>
        <v>0</v>
      </c>
      <c r="AF62" s="15"/>
      <c r="AG62" s="97">
        <f>F62+H62+J62+L62+N62+F59+H59+J59+L59+N59+F60+H60+J60+L60+N60+F61+H61+J61+L61+N61+'2.AJ'!AI62</f>
        <v>240</v>
      </c>
      <c r="AH62" s="98">
        <f>G62+I62+K62+M62+O62+G59+I59+K59+M59+O59+G60+I60+K60+M60+O60+G61+I61+K61+M61+O61+'2.AJ'!AJ62</f>
        <v>0</v>
      </c>
      <c r="AI62" s="97">
        <f>AG62+P62+R62+T62+V62+X62+Z62+AB62+P59+R59+T59+V59+X59+Z59+AB59+P60+P61+R60+R61+T60+T61+V60+V61+X60+X61+Z60+Z61+AB60+AB61</f>
        <v>240</v>
      </c>
      <c r="AJ62" s="98">
        <f>AH62+Q62+S62+U62+W62+Y62+AA62+AC62+Q59+S59+U59+W59+Y59+AA59+AC59+Q60+Q61+S60+S61+U60+U61+W60+W61+Y60+Y61+AA60+AA61+AC60+AC61</f>
        <v>0</v>
      </c>
      <c r="AK62" s="1">
        <f>IF(AH62="","",AH62-AG62+'3.AJ  '!AE62)</f>
        <v>-240</v>
      </c>
      <c r="AL62" s="1">
        <f>IF(AJ62="","",AJ62-AI62+'3.AJ  '!AE62)</f>
        <v>-240</v>
      </c>
    </row>
    <row r="63" spans="1:38" ht="39" customHeight="1">
      <c r="A63" s="199">
        <v>5</v>
      </c>
      <c r="B63" s="202">
        <v>1</v>
      </c>
      <c r="C63" s="172" t="s">
        <v>50</v>
      </c>
      <c r="D63" s="90"/>
      <c r="E63" s="89"/>
      <c r="F63" s="21"/>
      <c r="G63" s="12"/>
      <c r="H63" s="14"/>
      <c r="I63" s="12"/>
      <c r="J63" s="14"/>
      <c r="K63" s="12"/>
      <c r="L63" s="14"/>
      <c r="M63" s="45"/>
      <c r="N63" s="81"/>
      <c r="O63" s="45"/>
      <c r="P63" s="148"/>
      <c r="Q63" s="149"/>
      <c r="R63" s="45"/>
      <c r="S63" s="12"/>
      <c r="T63" s="14"/>
      <c r="U63" s="12"/>
      <c r="V63" s="14"/>
      <c r="W63" s="12"/>
      <c r="X63" s="14"/>
      <c r="Y63" s="12"/>
      <c r="Z63" s="14"/>
      <c r="AA63" s="12"/>
      <c r="AB63" s="14"/>
      <c r="AC63" s="99"/>
      <c r="AD63" s="12"/>
      <c r="AE63" s="47"/>
      <c r="AF63" s="15"/>
      <c r="AG63" s="93"/>
      <c r="AH63" s="94"/>
      <c r="AI63" s="93"/>
      <c r="AJ63" s="94"/>
      <c r="AK63" s="1">
        <f>IF(AH63="","",AH63-AG63+'3.AJ  '!AE63)</f>
      </c>
      <c r="AL63" s="1">
        <f>IF(AJ63="","",AJ63-AI63+'3.AJ  '!AE63)</f>
      </c>
    </row>
    <row r="64" spans="1:38" ht="39" customHeight="1">
      <c r="A64" s="200"/>
      <c r="B64" s="190"/>
      <c r="C64" s="173"/>
      <c r="D64" s="90"/>
      <c r="E64" s="89"/>
      <c r="F64" s="21"/>
      <c r="G64" s="12"/>
      <c r="H64" s="14"/>
      <c r="I64" s="12"/>
      <c r="J64" s="14"/>
      <c r="K64" s="12"/>
      <c r="L64" s="14"/>
      <c r="M64" s="45"/>
      <c r="N64" s="81"/>
      <c r="O64" s="45"/>
      <c r="P64" s="148"/>
      <c r="Q64" s="149"/>
      <c r="R64" s="45"/>
      <c r="S64" s="12"/>
      <c r="T64" s="14"/>
      <c r="U64" s="12"/>
      <c r="V64" s="14"/>
      <c r="W64" s="12"/>
      <c r="X64" s="14"/>
      <c r="Y64" s="12"/>
      <c r="Z64" s="14"/>
      <c r="AA64" s="12"/>
      <c r="AB64" s="14"/>
      <c r="AC64" s="99"/>
      <c r="AD64" s="12"/>
      <c r="AE64" s="47"/>
      <c r="AF64" s="15"/>
      <c r="AG64" s="95"/>
      <c r="AH64" s="96"/>
      <c r="AI64" s="95"/>
      <c r="AJ64" s="96"/>
      <c r="AK64" s="1">
        <f>IF(AH64="","",AH64-AG64+'3.AJ  '!AE64)</f>
      </c>
      <c r="AL64" s="1">
        <f>IF(AJ64="","",AJ64-AI64+'3.AJ  '!AE64)</f>
      </c>
    </row>
    <row r="65" spans="1:38" ht="39" customHeight="1">
      <c r="A65" s="200"/>
      <c r="B65" s="190"/>
      <c r="C65" s="173"/>
      <c r="D65" s="90"/>
      <c r="E65" s="89"/>
      <c r="F65" s="21"/>
      <c r="G65" s="12"/>
      <c r="H65" s="14"/>
      <c r="I65" s="12"/>
      <c r="J65" s="14"/>
      <c r="K65" s="12"/>
      <c r="L65" s="14"/>
      <c r="M65" s="45"/>
      <c r="N65" s="81"/>
      <c r="O65" s="45"/>
      <c r="P65" s="148"/>
      <c r="Q65" s="149"/>
      <c r="R65" s="45"/>
      <c r="S65" s="12"/>
      <c r="T65" s="14"/>
      <c r="U65" s="12"/>
      <c r="V65" s="14"/>
      <c r="W65" s="12"/>
      <c r="X65" s="14"/>
      <c r="Y65" s="12"/>
      <c r="Z65" s="14"/>
      <c r="AA65" s="12"/>
      <c r="AB65" s="14"/>
      <c r="AC65" s="99"/>
      <c r="AD65" s="12"/>
      <c r="AE65" s="47"/>
      <c r="AF65" s="15"/>
      <c r="AG65" s="95"/>
      <c r="AH65" s="96"/>
      <c r="AI65" s="95"/>
      <c r="AJ65" s="96"/>
      <c r="AK65" s="1">
        <f>IF(AH65="","",AH65-AG65+'3.AJ  '!AE65)</f>
      </c>
      <c r="AL65" s="1">
        <f>IF(AJ65="","",AJ65-AI65+'3.AJ  '!AE65)</f>
      </c>
    </row>
    <row r="66" spans="1:38" ht="39" customHeight="1" thickBot="1">
      <c r="A66" s="201"/>
      <c r="B66" s="191"/>
      <c r="C66" s="192"/>
      <c r="D66" s="90"/>
      <c r="E66" s="89"/>
      <c r="F66" s="21"/>
      <c r="G66" s="12"/>
      <c r="H66" s="14"/>
      <c r="I66" s="12"/>
      <c r="J66" s="14"/>
      <c r="K66" s="12"/>
      <c r="L66" s="14"/>
      <c r="M66" s="45"/>
      <c r="N66" s="81"/>
      <c r="O66" s="45"/>
      <c r="P66" s="148"/>
      <c r="Q66" s="149"/>
      <c r="R66" s="45"/>
      <c r="S66" s="12"/>
      <c r="T66" s="14"/>
      <c r="U66" s="12"/>
      <c r="V66" s="14"/>
      <c r="W66" s="12"/>
      <c r="X66" s="14"/>
      <c r="Y66" s="12"/>
      <c r="Z66" s="14"/>
      <c r="AA66" s="12"/>
      <c r="AB66" s="14"/>
      <c r="AC66" s="99"/>
      <c r="AD66" s="46">
        <v>50</v>
      </c>
      <c r="AE66" s="47">
        <f>AI66-AD66</f>
        <v>0</v>
      </c>
      <c r="AF66" s="15"/>
      <c r="AG66" s="97">
        <f>F66+H66+J66+L66+N66+F63+H63+J63+L63+N63+F64+H64+J64+L64+N64+F65+H65+J65+L65+N65+'2.AJ'!AI66</f>
        <v>50</v>
      </c>
      <c r="AH66" s="98">
        <f>G66+I66+K66+M66+O66+G63+I63+K63+M63+O63+G64+I64+K64+M64+O64+G65+I65+K65+M65+O65+'2.AJ'!AJ66</f>
        <v>0</v>
      </c>
      <c r="AI66" s="97">
        <f>AG66+P66+R66+T66+V66+X66+Z66+AB66+P63+R63+T63+V63+X63+Z63+AB63+P64+P65+R64+R65+T64+T65+V64+V65+X64+X65+Z64+Z65+AB64+AB65</f>
        <v>50</v>
      </c>
      <c r="AJ66" s="98">
        <f>AH66+Q66+S66+U66+W66+Y66+AA66+AC66+Q63+S63+U63+W63+Y63+AA63+AC63+Q64+Q65+S64+S65+U64+U65+W64+W65+Y64+Y65+AA64+AA65+AC64+AC65</f>
        <v>0</v>
      </c>
      <c r="AK66" s="1">
        <f>IF(AH66="","",AH66-AG66+'3.AJ  '!AE66)</f>
        <v>-50</v>
      </c>
      <c r="AL66" s="1">
        <f>IF(AJ66="","",AJ66-AI66+'3.AJ  '!AE66)</f>
        <v>-50</v>
      </c>
    </row>
    <row r="67" spans="1:38" ht="39" customHeight="1">
      <c r="A67" s="199">
        <v>5</v>
      </c>
      <c r="B67" s="202">
        <v>2</v>
      </c>
      <c r="C67" s="172" t="s">
        <v>51</v>
      </c>
      <c r="D67" s="90"/>
      <c r="E67" s="89"/>
      <c r="F67" s="21"/>
      <c r="G67" s="12"/>
      <c r="H67" s="14"/>
      <c r="I67" s="12"/>
      <c r="J67" s="14"/>
      <c r="K67" s="12"/>
      <c r="L67" s="14"/>
      <c r="M67" s="45"/>
      <c r="N67" s="81"/>
      <c r="O67" s="45"/>
      <c r="P67" s="148"/>
      <c r="Q67" s="149"/>
      <c r="R67" s="45"/>
      <c r="S67" s="12"/>
      <c r="T67" s="14"/>
      <c r="U67" s="12"/>
      <c r="V67" s="14"/>
      <c r="W67" s="12"/>
      <c r="X67" s="14"/>
      <c r="Y67" s="12"/>
      <c r="Z67" s="14"/>
      <c r="AA67" s="12"/>
      <c r="AB67" s="14"/>
      <c r="AC67" s="99"/>
      <c r="AD67" s="12"/>
      <c r="AE67" s="47"/>
      <c r="AF67" s="15"/>
      <c r="AG67" s="93"/>
      <c r="AH67" s="94"/>
      <c r="AI67" s="93"/>
      <c r="AJ67" s="94"/>
      <c r="AK67" s="1">
        <f>IF(AH67="","",AH67-AG67+'3.AJ  '!AE67)</f>
      </c>
      <c r="AL67" s="1">
        <f>IF(AJ67="","",AJ67-AI67+'3.AJ  '!AE67)</f>
      </c>
    </row>
    <row r="68" spans="1:38" ht="39" customHeight="1">
      <c r="A68" s="200"/>
      <c r="B68" s="190"/>
      <c r="C68" s="173"/>
      <c r="D68" s="90"/>
      <c r="E68" s="89"/>
      <c r="F68" s="21"/>
      <c r="G68" s="12"/>
      <c r="H68" s="14"/>
      <c r="I68" s="12"/>
      <c r="J68" s="14"/>
      <c r="K68" s="12"/>
      <c r="L68" s="14"/>
      <c r="M68" s="45"/>
      <c r="N68" s="81"/>
      <c r="O68" s="45"/>
      <c r="P68" s="148"/>
      <c r="Q68" s="149"/>
      <c r="R68" s="45"/>
      <c r="S68" s="12"/>
      <c r="T68" s="14"/>
      <c r="U68" s="12"/>
      <c r="V68" s="14"/>
      <c r="W68" s="12"/>
      <c r="X68" s="14"/>
      <c r="Y68" s="12"/>
      <c r="Z68" s="14"/>
      <c r="AA68" s="12"/>
      <c r="AB68" s="14"/>
      <c r="AC68" s="99"/>
      <c r="AD68" s="12"/>
      <c r="AE68" s="47"/>
      <c r="AF68" s="15"/>
      <c r="AG68" s="95"/>
      <c r="AH68" s="96"/>
      <c r="AI68" s="95"/>
      <c r="AJ68" s="96"/>
      <c r="AK68" s="1">
        <f>IF(AH68="","",AH68-AG68+'3.AJ  '!AE68)</f>
      </c>
      <c r="AL68" s="1">
        <f>IF(AJ68="","",AJ68-AI68+'3.AJ  '!AE68)</f>
      </c>
    </row>
    <row r="69" spans="1:38" ht="39" customHeight="1">
      <c r="A69" s="200"/>
      <c r="B69" s="190"/>
      <c r="C69" s="173"/>
      <c r="D69" s="90"/>
      <c r="E69" s="89"/>
      <c r="F69" s="21"/>
      <c r="G69" s="12"/>
      <c r="H69" s="14"/>
      <c r="I69" s="12"/>
      <c r="J69" s="14"/>
      <c r="K69" s="12"/>
      <c r="L69" s="14"/>
      <c r="M69" s="45"/>
      <c r="N69" s="81"/>
      <c r="O69" s="45"/>
      <c r="P69" s="148"/>
      <c r="Q69" s="149"/>
      <c r="R69" s="45"/>
      <c r="S69" s="12"/>
      <c r="T69" s="14"/>
      <c r="U69" s="12"/>
      <c r="V69" s="14"/>
      <c r="W69" s="12"/>
      <c r="X69" s="14"/>
      <c r="Y69" s="12"/>
      <c r="Z69" s="14"/>
      <c r="AA69" s="12"/>
      <c r="AB69" s="14"/>
      <c r="AC69" s="99"/>
      <c r="AD69" s="12"/>
      <c r="AE69" s="47"/>
      <c r="AF69" s="15"/>
      <c r="AG69" s="95"/>
      <c r="AH69" s="96"/>
      <c r="AI69" s="95"/>
      <c r="AJ69" s="96"/>
      <c r="AK69" s="1">
        <f>IF(AH69="","",AH69-AG69+'3.AJ  '!AE69)</f>
      </c>
      <c r="AL69" s="1">
        <f>IF(AJ69="","",AJ69-AI69+'3.AJ  '!AE69)</f>
      </c>
    </row>
    <row r="70" spans="1:38" ht="39" customHeight="1" thickBot="1">
      <c r="A70" s="201"/>
      <c r="B70" s="191"/>
      <c r="C70" s="192"/>
      <c r="D70" s="90"/>
      <c r="E70" s="89"/>
      <c r="F70" s="21"/>
      <c r="G70" s="12"/>
      <c r="H70" s="14"/>
      <c r="I70" s="12"/>
      <c r="J70" s="14"/>
      <c r="K70" s="12"/>
      <c r="L70" s="14"/>
      <c r="M70" s="45"/>
      <c r="N70" s="81"/>
      <c r="O70" s="45"/>
      <c r="P70" s="148"/>
      <c r="Q70" s="149"/>
      <c r="R70" s="45"/>
      <c r="S70" s="12"/>
      <c r="T70" s="14"/>
      <c r="U70" s="12"/>
      <c r="V70" s="14"/>
      <c r="W70" s="12"/>
      <c r="X70" s="14"/>
      <c r="Y70" s="12"/>
      <c r="Z70" s="14"/>
      <c r="AA70" s="12"/>
      <c r="AB70" s="14"/>
      <c r="AC70" s="99"/>
      <c r="AD70" s="46">
        <v>60</v>
      </c>
      <c r="AE70" s="47">
        <f>AI70-AD70</f>
        <v>0</v>
      </c>
      <c r="AF70" s="15"/>
      <c r="AG70" s="97">
        <f>F70+H70+J70+L70+N70+F67+H67+J67+L67+N67+F68+H68+J68+L68+N68+F69+H69+J69+L69+N69+'2.AJ'!AI70</f>
        <v>60</v>
      </c>
      <c r="AH70" s="98">
        <f>G70+I70+K70+M70+O70+G67+I67+K67+M67+O67+G68+I68+K68+M68+O68+G69+I69+K69+M69+O69+'2.AJ'!AJ70</f>
        <v>0</v>
      </c>
      <c r="AI70" s="97">
        <f>AG70+P70+R70+T70+V70+X70+Z70+AB70+P67+R67+T67+V67+X67+Z67+AB67+P68+P69+R68+R69+T68+T69+V68+V69+X68+X69+Z68+Z69+AB68+AB69</f>
        <v>60</v>
      </c>
      <c r="AJ70" s="98">
        <f>AH70+Q70+S70+U70+W70+Y70+AA70+AC70+Q67+S67+U67+W67+Y67+AA67+AC67+Q68+Q69+S68+S69+U68+U69+W68+W69+Y68+Y69+AA68+AA69+AC68+AC69</f>
        <v>0</v>
      </c>
      <c r="AK70" s="1">
        <f>IF(AH70="","",AH70-AG70+'3.AJ  '!AE70)</f>
        <v>-60</v>
      </c>
      <c r="AL70" s="1">
        <f>IF(AJ70="","",AJ70-AI70+'3.AJ  '!AE70)</f>
        <v>-60</v>
      </c>
    </row>
    <row r="71" spans="1:38" ht="39" customHeight="1">
      <c r="A71" s="199">
        <v>5</v>
      </c>
      <c r="B71" s="202">
        <v>3</v>
      </c>
      <c r="C71" s="172" t="s">
        <v>52</v>
      </c>
      <c r="D71" s="90"/>
      <c r="E71" s="89"/>
      <c r="F71" s="101">
        <v>30</v>
      </c>
      <c r="G71" s="102"/>
      <c r="H71" s="103"/>
      <c r="I71" s="102"/>
      <c r="J71" s="103">
        <v>26</v>
      </c>
      <c r="K71" s="102"/>
      <c r="L71" s="103"/>
      <c r="M71" s="104"/>
      <c r="N71" s="105">
        <v>14</v>
      </c>
      <c r="O71" s="104"/>
      <c r="P71" s="148"/>
      <c r="Q71" s="149"/>
      <c r="R71" s="45"/>
      <c r="S71" s="12"/>
      <c r="T71" s="14"/>
      <c r="U71" s="12"/>
      <c r="V71" s="14"/>
      <c r="W71" s="12"/>
      <c r="X71" s="14"/>
      <c r="Y71" s="12"/>
      <c r="Z71" s="14"/>
      <c r="AA71" s="12"/>
      <c r="AB71" s="14"/>
      <c r="AC71" s="99"/>
      <c r="AD71" s="12"/>
      <c r="AE71" s="47"/>
      <c r="AF71" s="15"/>
      <c r="AG71" s="93"/>
      <c r="AH71" s="94"/>
      <c r="AI71" s="93"/>
      <c r="AJ71" s="94"/>
      <c r="AK71" s="1">
        <f>IF(AH71="","",AH71-AG71+'3.AJ  '!AE71)</f>
      </c>
      <c r="AL71" s="1">
        <f>IF(AJ71="","",AJ71-AI71+'3.AJ  '!AE71)</f>
      </c>
    </row>
    <row r="72" spans="1:38" ht="39" customHeight="1">
      <c r="A72" s="200"/>
      <c r="B72" s="190"/>
      <c r="C72" s="173"/>
      <c r="D72" s="90"/>
      <c r="E72" s="89"/>
      <c r="F72" s="101"/>
      <c r="G72" s="102"/>
      <c r="H72" s="103"/>
      <c r="I72" s="102"/>
      <c r="J72" s="103"/>
      <c r="K72" s="102"/>
      <c r="L72" s="103"/>
      <c r="M72" s="104"/>
      <c r="N72" s="105"/>
      <c r="O72" s="104"/>
      <c r="P72" s="148"/>
      <c r="Q72" s="149"/>
      <c r="R72" s="45"/>
      <c r="S72" s="12"/>
      <c r="T72" s="14"/>
      <c r="U72" s="12"/>
      <c r="V72" s="14"/>
      <c r="W72" s="12"/>
      <c r="X72" s="14"/>
      <c r="Y72" s="12"/>
      <c r="Z72" s="14"/>
      <c r="AA72" s="12"/>
      <c r="AB72" s="14"/>
      <c r="AC72" s="99"/>
      <c r="AD72" s="12"/>
      <c r="AE72" s="47"/>
      <c r="AF72" s="15"/>
      <c r="AG72" s="95"/>
      <c r="AH72" s="96"/>
      <c r="AI72" s="95"/>
      <c r="AJ72" s="96"/>
      <c r="AK72" s="1">
        <f>IF(AH72="","",AH72-AG72+'3.AJ  '!AE72)</f>
      </c>
      <c r="AL72" s="1">
        <f>IF(AJ72="","",AJ72-AI72+'3.AJ  '!AE72)</f>
      </c>
    </row>
    <row r="73" spans="1:38" ht="39" customHeight="1">
      <c r="A73" s="200"/>
      <c r="B73" s="190"/>
      <c r="C73" s="173"/>
      <c r="D73" s="90"/>
      <c r="E73" s="89"/>
      <c r="F73" s="101"/>
      <c r="G73" s="102"/>
      <c r="H73" s="103"/>
      <c r="I73" s="102"/>
      <c r="J73" s="103"/>
      <c r="K73" s="102"/>
      <c r="L73" s="103"/>
      <c r="M73" s="104"/>
      <c r="N73" s="105"/>
      <c r="O73" s="104"/>
      <c r="P73" s="148"/>
      <c r="Q73" s="149"/>
      <c r="R73" s="45"/>
      <c r="S73" s="12"/>
      <c r="T73" s="14"/>
      <c r="U73" s="12"/>
      <c r="V73" s="14"/>
      <c r="W73" s="12"/>
      <c r="X73" s="14"/>
      <c r="Y73" s="12"/>
      <c r="Z73" s="14"/>
      <c r="AA73" s="12"/>
      <c r="AB73" s="14"/>
      <c r="AC73" s="99"/>
      <c r="AD73" s="12"/>
      <c r="AE73" s="47"/>
      <c r="AF73" s="15"/>
      <c r="AG73" s="95"/>
      <c r="AH73" s="96"/>
      <c r="AI73" s="95"/>
      <c r="AJ73" s="96"/>
      <c r="AK73" s="1">
        <f>IF(AH73="","",AH73-AG73+'3.AJ  '!AE73)</f>
      </c>
      <c r="AL73" s="1">
        <f>IF(AJ73="","",AJ73-AI73+'3.AJ  '!AE73)</f>
      </c>
    </row>
    <row r="74" spans="1:38" ht="39" customHeight="1" thickBot="1">
      <c r="A74" s="201"/>
      <c r="B74" s="191"/>
      <c r="C74" s="192"/>
      <c r="D74" s="90"/>
      <c r="E74" s="89"/>
      <c r="F74" s="101"/>
      <c r="G74" s="102"/>
      <c r="H74" s="103"/>
      <c r="I74" s="102"/>
      <c r="J74" s="103"/>
      <c r="K74" s="102"/>
      <c r="L74" s="103"/>
      <c r="M74" s="104"/>
      <c r="N74" s="105"/>
      <c r="O74" s="104"/>
      <c r="P74" s="148"/>
      <c r="Q74" s="149"/>
      <c r="R74" s="45"/>
      <c r="S74" s="12"/>
      <c r="T74" s="14"/>
      <c r="U74" s="12"/>
      <c r="V74" s="14"/>
      <c r="W74" s="12"/>
      <c r="X74" s="14"/>
      <c r="Y74" s="12"/>
      <c r="Z74" s="14"/>
      <c r="AA74" s="12"/>
      <c r="AB74" s="14"/>
      <c r="AC74" s="99"/>
      <c r="AD74" s="46">
        <v>70</v>
      </c>
      <c r="AE74" s="47">
        <f>AI74-AD74</f>
        <v>0</v>
      </c>
      <c r="AF74" s="15"/>
      <c r="AG74" s="97">
        <f>F74+H74+J74+L74+N74+F71+H71+J71+L71+N71+F72+H72+J72+L72+N72+F73+H73+J73+L73+N73+'2.AJ'!AI74</f>
        <v>70</v>
      </c>
      <c r="AH74" s="98">
        <f>G74+I74+K74+M74+O74+G71+I71+K71+M71+O71+G72+I72+K72+M72+O72+G73+I73+K73+M73+O73+'2.AJ'!AJ74</f>
        <v>0</v>
      </c>
      <c r="AI74" s="97">
        <f>AG74+P74+R74+T74+V74+X74+Z74+AB74+P71+R71+T71+V71+X71+Z71+AB71+P72+P73+R72+R73+T72+T73+V72+V73+X72+X73+Z72+Z73+AB72+AB73</f>
        <v>70</v>
      </c>
      <c r="AJ74" s="98">
        <f>AH74+Q74+S74+U74+W74+Y74+AA74+AC74+Q71+S71+U71+W71+Y71+AA71+AC71+Q72+Q73+S72+S73+U72+U73+W72+W73+Y72+Y73+AA72+AA73+AC72+AC73</f>
        <v>0</v>
      </c>
      <c r="AK74" s="1">
        <f>IF(AH74="","",AH74-AG74+'3.AJ  '!AE74)</f>
        <v>-70</v>
      </c>
      <c r="AL74" s="1">
        <f>IF(AJ74="","",AJ74-AI74+'3.AJ  '!AE74)</f>
        <v>-70</v>
      </c>
    </row>
    <row r="75" spans="1:38" ht="39" customHeight="1">
      <c r="A75" s="199">
        <v>5</v>
      </c>
      <c r="B75" s="202">
        <v>4</v>
      </c>
      <c r="C75" s="172" t="s">
        <v>53</v>
      </c>
      <c r="D75" s="90"/>
      <c r="E75" s="89"/>
      <c r="F75" s="21"/>
      <c r="G75" s="12"/>
      <c r="H75" s="14"/>
      <c r="I75" s="12"/>
      <c r="J75" s="14"/>
      <c r="K75" s="12"/>
      <c r="L75" s="14"/>
      <c r="M75" s="45"/>
      <c r="N75" s="81"/>
      <c r="O75" s="45"/>
      <c r="P75" s="150"/>
      <c r="Q75" s="151"/>
      <c r="R75" s="104">
        <v>30</v>
      </c>
      <c r="S75" s="102"/>
      <c r="T75" s="103"/>
      <c r="U75" s="102"/>
      <c r="V75" s="103"/>
      <c r="W75" s="102"/>
      <c r="X75" s="103"/>
      <c r="Y75" s="102"/>
      <c r="Z75" s="103"/>
      <c r="AA75" s="102"/>
      <c r="AB75" s="103"/>
      <c r="AC75" s="106"/>
      <c r="AD75" s="12"/>
      <c r="AE75" s="47"/>
      <c r="AF75" s="15"/>
      <c r="AG75" s="93"/>
      <c r="AH75" s="94"/>
      <c r="AI75" s="93"/>
      <c r="AJ75" s="94"/>
      <c r="AK75" s="1">
        <f>IF(AH75="","",AH75-AG75+'3.AJ  '!AE75)</f>
      </c>
      <c r="AL75" s="1">
        <f>IF(AJ75="","",AJ75-AI75+'3.AJ  '!AE75)</f>
      </c>
    </row>
    <row r="76" spans="1:38" ht="39" customHeight="1">
      <c r="A76" s="200"/>
      <c r="B76" s="190"/>
      <c r="C76" s="173"/>
      <c r="D76" s="90"/>
      <c r="E76" s="89"/>
      <c r="F76" s="21"/>
      <c r="G76" s="12"/>
      <c r="H76" s="14"/>
      <c r="I76" s="12"/>
      <c r="J76" s="14"/>
      <c r="K76" s="12"/>
      <c r="L76" s="14"/>
      <c r="M76" s="45"/>
      <c r="N76" s="81"/>
      <c r="O76" s="45"/>
      <c r="P76" s="150"/>
      <c r="Q76" s="151"/>
      <c r="R76" s="104"/>
      <c r="S76" s="102"/>
      <c r="T76" s="103"/>
      <c r="U76" s="102"/>
      <c r="V76" s="103"/>
      <c r="W76" s="102"/>
      <c r="X76" s="103"/>
      <c r="Y76" s="102"/>
      <c r="Z76" s="103"/>
      <c r="AA76" s="102"/>
      <c r="AB76" s="103"/>
      <c r="AC76" s="106"/>
      <c r="AD76" s="12"/>
      <c r="AE76" s="47"/>
      <c r="AF76" s="15"/>
      <c r="AG76" s="95"/>
      <c r="AH76" s="96"/>
      <c r="AI76" s="95"/>
      <c r="AJ76" s="96"/>
      <c r="AK76" s="1">
        <f>IF(AH76="","",AH76-AG76+'3.AJ  '!AE76)</f>
      </c>
      <c r="AL76" s="1">
        <f>IF(AJ76="","",AJ76-AI76+'3.AJ  '!AE76)</f>
      </c>
    </row>
    <row r="77" spans="1:38" ht="39" customHeight="1">
      <c r="A77" s="200"/>
      <c r="B77" s="190"/>
      <c r="C77" s="173"/>
      <c r="D77" s="90"/>
      <c r="E77" s="89"/>
      <c r="F77" s="21"/>
      <c r="G77" s="12"/>
      <c r="H77" s="14"/>
      <c r="I77" s="12"/>
      <c r="J77" s="14"/>
      <c r="K77" s="12"/>
      <c r="L77" s="14"/>
      <c r="M77" s="45"/>
      <c r="N77" s="81"/>
      <c r="O77" s="45"/>
      <c r="P77" s="150"/>
      <c r="Q77" s="151"/>
      <c r="R77" s="104"/>
      <c r="S77" s="102"/>
      <c r="T77" s="103"/>
      <c r="U77" s="102"/>
      <c r="V77" s="103"/>
      <c r="W77" s="102"/>
      <c r="X77" s="103"/>
      <c r="Y77" s="102"/>
      <c r="Z77" s="103"/>
      <c r="AA77" s="102"/>
      <c r="AB77" s="103"/>
      <c r="AC77" s="106"/>
      <c r="AD77" s="12"/>
      <c r="AE77" s="47"/>
      <c r="AF77" s="15"/>
      <c r="AG77" s="95"/>
      <c r="AH77" s="96"/>
      <c r="AI77" s="95"/>
      <c r="AJ77" s="96"/>
      <c r="AK77" s="1">
        <f>IF(AH77="","",AH77-AG77+'3.AJ  '!AE77)</f>
      </c>
      <c r="AL77" s="1">
        <f>IF(AJ77="","",AJ77-AI77+'3.AJ  '!AE77)</f>
      </c>
    </row>
    <row r="78" spans="1:38" ht="39" customHeight="1" thickBot="1">
      <c r="A78" s="201"/>
      <c r="B78" s="191"/>
      <c r="C78" s="192"/>
      <c r="D78" s="90"/>
      <c r="E78" s="89"/>
      <c r="F78" s="21"/>
      <c r="G78" s="12"/>
      <c r="H78" s="14"/>
      <c r="I78" s="12"/>
      <c r="J78" s="14"/>
      <c r="K78" s="12"/>
      <c r="L78" s="14"/>
      <c r="M78" s="45"/>
      <c r="N78" s="81"/>
      <c r="O78" s="45"/>
      <c r="P78" s="150"/>
      <c r="Q78" s="151"/>
      <c r="R78" s="104"/>
      <c r="S78" s="102"/>
      <c r="T78" s="103"/>
      <c r="U78" s="102"/>
      <c r="V78" s="103"/>
      <c r="W78" s="102"/>
      <c r="X78" s="103"/>
      <c r="Y78" s="102"/>
      <c r="Z78" s="103"/>
      <c r="AA78" s="102"/>
      <c r="AB78" s="103"/>
      <c r="AC78" s="106"/>
      <c r="AD78" s="46">
        <v>30</v>
      </c>
      <c r="AE78" s="47">
        <f>AI78-AD78</f>
        <v>0</v>
      </c>
      <c r="AF78" s="15"/>
      <c r="AG78" s="97">
        <f>F78+H78+J78+L78+N78+F75+H75+J75+L75+N75+F76+H76+J76+L76+N76+F77+H77+J77+L77+N77+'2.AJ'!AI78</f>
        <v>0</v>
      </c>
      <c r="AH78" s="98">
        <f>G78+I78+K78+M78+O78+G75+I75+K75+M75+O75+G76+I76+K76+M76+O76+G77+I77+K77+M77+O77+'2.AJ'!AJ78</f>
        <v>0</v>
      </c>
      <c r="AI78" s="97">
        <f>AG78+P78+R78+T78+V78+X78+Z78+AB78+P75+R75+T75+V75+X75+Z75+AB75+P76+P77+R76+R77+T76+T77+V76+V77+X76+X77+Z76+Z77+AB76+AB77</f>
        <v>30</v>
      </c>
      <c r="AJ78" s="98">
        <f>AH78+Q78+S78+U78+W78+Y78+AA78+AC78+Q75+S75+U75+W75+Y75+AA75+AC75+Q76+Q77+S76+S77+U76+U77+W76+W77+Y76+Y77+AA76+AA77+AC76+AC77</f>
        <v>0</v>
      </c>
      <c r="AK78" s="1">
        <f>IF(AH78="","",AH78-AG78+'3.AJ  '!AE78)</f>
        <v>0</v>
      </c>
      <c r="AL78" s="1">
        <f>IF(AJ78="","",AJ78-AI78+'3.AJ  '!AE78)</f>
        <v>-30</v>
      </c>
    </row>
    <row r="79" spans="1:38" ht="39" customHeight="1">
      <c r="A79" s="199">
        <v>5</v>
      </c>
      <c r="B79" s="202">
        <v>5</v>
      </c>
      <c r="C79" s="172" t="s">
        <v>54</v>
      </c>
      <c r="D79" s="90"/>
      <c r="E79" s="89"/>
      <c r="F79" s="21"/>
      <c r="G79" s="12"/>
      <c r="H79" s="14"/>
      <c r="I79" s="12"/>
      <c r="J79" s="14"/>
      <c r="K79" s="12"/>
      <c r="L79" s="14"/>
      <c r="M79" s="45"/>
      <c r="N79" s="81"/>
      <c r="O79" s="45"/>
      <c r="P79" s="150"/>
      <c r="Q79" s="151"/>
      <c r="R79" s="104"/>
      <c r="S79" s="102"/>
      <c r="T79" s="103">
        <v>30</v>
      </c>
      <c r="U79" s="102"/>
      <c r="V79" s="103"/>
      <c r="W79" s="102"/>
      <c r="X79" s="103"/>
      <c r="Y79" s="102"/>
      <c r="Z79" s="103"/>
      <c r="AA79" s="102"/>
      <c r="AB79" s="103"/>
      <c r="AC79" s="106"/>
      <c r="AD79" s="12"/>
      <c r="AE79" s="47"/>
      <c r="AF79" s="15"/>
      <c r="AG79" s="93"/>
      <c r="AH79" s="94"/>
      <c r="AI79" s="93"/>
      <c r="AJ79" s="94"/>
      <c r="AK79" s="1">
        <f>IF(AH79="","",AH79-AG79+'3.AJ  '!AE79)</f>
      </c>
      <c r="AL79" s="1">
        <f>IF(AJ79="","",AJ79-AI79+'3.AJ  '!AE79)</f>
      </c>
    </row>
    <row r="80" spans="1:38" ht="39" customHeight="1">
      <c r="A80" s="200"/>
      <c r="B80" s="190"/>
      <c r="C80" s="173"/>
      <c r="D80" s="90"/>
      <c r="E80" s="89"/>
      <c r="F80" s="21"/>
      <c r="G80" s="12"/>
      <c r="H80" s="14"/>
      <c r="I80" s="12"/>
      <c r="J80" s="14"/>
      <c r="K80" s="12"/>
      <c r="L80" s="14"/>
      <c r="M80" s="45"/>
      <c r="N80" s="81"/>
      <c r="O80" s="45"/>
      <c r="P80" s="150"/>
      <c r="Q80" s="151"/>
      <c r="R80" s="104"/>
      <c r="S80" s="102"/>
      <c r="T80" s="103"/>
      <c r="U80" s="102"/>
      <c r="V80" s="103"/>
      <c r="W80" s="102"/>
      <c r="X80" s="103"/>
      <c r="Y80" s="102"/>
      <c r="Z80" s="103"/>
      <c r="AA80" s="102"/>
      <c r="AB80" s="103"/>
      <c r="AC80" s="106"/>
      <c r="AD80" s="12"/>
      <c r="AE80" s="47"/>
      <c r="AF80" s="15"/>
      <c r="AG80" s="95"/>
      <c r="AH80" s="96"/>
      <c r="AI80" s="95"/>
      <c r="AJ80" s="96"/>
      <c r="AK80" s="1">
        <f>IF(AH80="","",AH80-AG80+'3.AJ  '!AE80)</f>
      </c>
      <c r="AL80" s="1">
        <f>IF(AJ80="","",AJ80-AI80+'3.AJ  '!AE80)</f>
      </c>
    </row>
    <row r="81" spans="1:38" ht="39" customHeight="1">
      <c r="A81" s="200"/>
      <c r="B81" s="190"/>
      <c r="C81" s="173"/>
      <c r="D81" s="90"/>
      <c r="E81" s="89"/>
      <c r="F81" s="21"/>
      <c r="G81" s="12"/>
      <c r="H81" s="14"/>
      <c r="I81" s="12"/>
      <c r="J81" s="14"/>
      <c r="K81" s="12"/>
      <c r="L81" s="14"/>
      <c r="M81" s="45"/>
      <c r="N81" s="81"/>
      <c r="O81" s="45"/>
      <c r="P81" s="150"/>
      <c r="Q81" s="151"/>
      <c r="R81" s="104"/>
      <c r="S81" s="102"/>
      <c r="T81" s="103"/>
      <c r="U81" s="102"/>
      <c r="V81" s="103"/>
      <c r="W81" s="102"/>
      <c r="X81" s="103"/>
      <c r="Y81" s="102"/>
      <c r="Z81" s="103"/>
      <c r="AA81" s="102"/>
      <c r="AB81" s="103"/>
      <c r="AC81" s="106"/>
      <c r="AD81" s="12"/>
      <c r="AE81" s="47"/>
      <c r="AF81" s="15"/>
      <c r="AG81" s="95"/>
      <c r="AH81" s="96"/>
      <c r="AI81" s="95"/>
      <c r="AJ81" s="96"/>
      <c r="AK81" s="1">
        <f>IF(AH81="","",AH81-AG81+'3.AJ  '!AE81)</f>
      </c>
      <c r="AL81" s="1">
        <f>IF(AJ81="","",AJ81-AI81+'3.AJ  '!AE81)</f>
      </c>
    </row>
    <row r="82" spans="1:38" ht="39" customHeight="1" thickBot="1">
      <c r="A82" s="201"/>
      <c r="B82" s="191"/>
      <c r="C82" s="192"/>
      <c r="D82" s="90"/>
      <c r="E82" s="89"/>
      <c r="F82" s="21"/>
      <c r="G82" s="12"/>
      <c r="H82" s="14"/>
      <c r="I82" s="12"/>
      <c r="J82" s="14"/>
      <c r="K82" s="12"/>
      <c r="L82" s="14"/>
      <c r="M82" s="45"/>
      <c r="N82" s="81"/>
      <c r="O82" s="45"/>
      <c r="P82" s="150"/>
      <c r="Q82" s="151"/>
      <c r="R82" s="104"/>
      <c r="S82" s="102"/>
      <c r="T82" s="103"/>
      <c r="U82" s="102"/>
      <c r="V82" s="103"/>
      <c r="W82" s="102"/>
      <c r="X82" s="103"/>
      <c r="Y82" s="102"/>
      <c r="Z82" s="103"/>
      <c r="AA82" s="102"/>
      <c r="AB82" s="103"/>
      <c r="AC82" s="106"/>
      <c r="AD82" s="46">
        <v>30</v>
      </c>
      <c r="AE82" s="47">
        <f>AI82-AD82</f>
        <v>0</v>
      </c>
      <c r="AF82" s="15"/>
      <c r="AG82" s="97">
        <f>F82+H82+J82+L82+N82+F79+H79+J79+L79+N79+F80+H80+J80+L80+N80+F81+H81+J81+L81+N81+'2.AJ'!AI82</f>
        <v>0</v>
      </c>
      <c r="AH82" s="98">
        <f>G82+I82+K82+M82+O82+G79+I79+K79+M79+O79+G80+I80+K80+M80+O80+G81+I81+K81+M81+O81+'2.AJ'!AJ82</f>
        <v>0</v>
      </c>
      <c r="AI82" s="97">
        <f>AG82+P82+R82+T82+V82+X82+Z82+AB82+P79+R79+T79+V79+X79+Z79+AB79+P80+P81+R80+R81+T80+T81+V80+V81+X80+X81+Z80+Z81+AB80+AB81</f>
        <v>30</v>
      </c>
      <c r="AJ82" s="98">
        <f>AH82+Q82+S82+U82+W82+Y82+AA82+AC82+Q79+S79+U79+W79+Y79+AA79+AC79+Q80+Q81+S80+S81+U80+U81+W80+W81+Y80+Y81+AA80+AA81+AC80+AC81</f>
        <v>0</v>
      </c>
      <c r="AK82" s="1">
        <f>IF(AH82="","",AH82-AG82+'3.AJ  '!AE82)</f>
        <v>0</v>
      </c>
      <c r="AL82" s="1">
        <f>IF(AJ82="","",AJ82-AI82+'3.AJ  '!AE82)</f>
        <v>-30</v>
      </c>
    </row>
    <row r="83" spans="1:38" ht="39" customHeight="1">
      <c r="A83" s="199">
        <v>5</v>
      </c>
      <c r="B83" s="202">
        <v>6</v>
      </c>
      <c r="C83" s="172" t="s">
        <v>55</v>
      </c>
      <c r="D83" s="90"/>
      <c r="E83" s="89"/>
      <c r="F83" s="21"/>
      <c r="G83" s="12"/>
      <c r="H83" s="14"/>
      <c r="I83" s="12"/>
      <c r="J83" s="14"/>
      <c r="K83" s="12"/>
      <c r="L83" s="14"/>
      <c r="M83" s="45"/>
      <c r="N83" s="81"/>
      <c r="O83" s="45"/>
      <c r="P83" s="150"/>
      <c r="Q83" s="151"/>
      <c r="R83" s="104">
        <v>30</v>
      </c>
      <c r="S83" s="102"/>
      <c r="T83" s="103"/>
      <c r="U83" s="102"/>
      <c r="V83" s="103"/>
      <c r="W83" s="102"/>
      <c r="X83" s="103"/>
      <c r="Y83" s="102"/>
      <c r="Z83" s="103"/>
      <c r="AA83" s="102"/>
      <c r="AB83" s="103"/>
      <c r="AC83" s="106"/>
      <c r="AD83" s="12"/>
      <c r="AE83" s="47"/>
      <c r="AF83" s="15"/>
      <c r="AG83" s="93"/>
      <c r="AH83" s="94"/>
      <c r="AI83" s="93"/>
      <c r="AJ83" s="94"/>
      <c r="AK83" s="1">
        <f>IF(AH83="","",AH83-AG83+'3.AJ  '!AE83)</f>
      </c>
      <c r="AL83" s="1">
        <f>IF(AJ83="","",AJ83-AI83+'3.AJ  '!AE83)</f>
      </c>
    </row>
    <row r="84" spans="1:38" ht="39" customHeight="1">
      <c r="A84" s="200"/>
      <c r="B84" s="190"/>
      <c r="C84" s="173"/>
      <c r="D84" s="90"/>
      <c r="E84" s="89"/>
      <c r="F84" s="21"/>
      <c r="G84" s="12"/>
      <c r="H84" s="14"/>
      <c r="I84" s="12"/>
      <c r="J84" s="14"/>
      <c r="K84" s="12"/>
      <c r="L84" s="14"/>
      <c r="M84" s="45"/>
      <c r="N84" s="81"/>
      <c r="O84" s="45"/>
      <c r="P84" s="150"/>
      <c r="Q84" s="151"/>
      <c r="R84" s="104"/>
      <c r="S84" s="102"/>
      <c r="T84" s="103"/>
      <c r="U84" s="102"/>
      <c r="V84" s="103"/>
      <c r="W84" s="102"/>
      <c r="X84" s="103"/>
      <c r="Y84" s="102"/>
      <c r="Z84" s="103"/>
      <c r="AA84" s="102"/>
      <c r="AB84" s="103"/>
      <c r="AC84" s="106"/>
      <c r="AD84" s="12"/>
      <c r="AE84" s="47"/>
      <c r="AF84" s="15"/>
      <c r="AG84" s="95"/>
      <c r="AH84" s="96"/>
      <c r="AI84" s="95"/>
      <c r="AJ84" s="96"/>
      <c r="AK84" s="1">
        <f>IF(AH84="","",AH84-AG84+'3.AJ  '!AE84)</f>
      </c>
      <c r="AL84" s="1">
        <f>IF(AJ84="","",AJ84-AI84+'3.AJ  '!AE84)</f>
      </c>
    </row>
    <row r="85" spans="1:38" ht="39" customHeight="1">
      <c r="A85" s="200"/>
      <c r="B85" s="190"/>
      <c r="C85" s="173"/>
      <c r="D85" s="90"/>
      <c r="E85" s="89"/>
      <c r="F85" s="21"/>
      <c r="G85" s="12"/>
      <c r="H85" s="14"/>
      <c r="I85" s="12"/>
      <c r="J85" s="14"/>
      <c r="K85" s="12"/>
      <c r="L85" s="14"/>
      <c r="M85" s="45"/>
      <c r="N85" s="81"/>
      <c r="O85" s="45"/>
      <c r="P85" s="150"/>
      <c r="Q85" s="151"/>
      <c r="R85" s="104"/>
      <c r="S85" s="102"/>
      <c r="T85" s="103"/>
      <c r="U85" s="102"/>
      <c r="V85" s="103"/>
      <c r="W85" s="102"/>
      <c r="X85" s="103"/>
      <c r="Y85" s="102"/>
      <c r="Z85" s="103"/>
      <c r="AA85" s="102"/>
      <c r="AB85" s="103"/>
      <c r="AC85" s="106"/>
      <c r="AD85" s="12"/>
      <c r="AE85" s="47"/>
      <c r="AF85" s="15"/>
      <c r="AG85" s="95"/>
      <c r="AH85" s="96"/>
      <c r="AI85" s="95"/>
      <c r="AJ85" s="96"/>
      <c r="AK85" s="1">
        <f>IF(AH85="","",AH85-AG85+'3.AJ  '!AE85)</f>
      </c>
      <c r="AL85" s="1">
        <f>IF(AJ85="","",AJ85-AI85+'3.AJ  '!AE85)</f>
      </c>
    </row>
    <row r="86" spans="1:38" ht="39" customHeight="1" thickBot="1">
      <c r="A86" s="201"/>
      <c r="B86" s="191"/>
      <c r="C86" s="192"/>
      <c r="D86" s="90"/>
      <c r="E86" s="89"/>
      <c r="F86" s="21"/>
      <c r="G86" s="12"/>
      <c r="H86" s="14"/>
      <c r="I86" s="12"/>
      <c r="J86" s="14"/>
      <c r="K86" s="12"/>
      <c r="L86" s="14"/>
      <c r="M86" s="45"/>
      <c r="N86" s="81"/>
      <c r="O86" s="45"/>
      <c r="P86" s="150"/>
      <c r="Q86" s="151"/>
      <c r="R86" s="104"/>
      <c r="S86" s="102"/>
      <c r="T86" s="103"/>
      <c r="U86" s="102"/>
      <c r="V86" s="103"/>
      <c r="W86" s="102"/>
      <c r="X86" s="103"/>
      <c r="Y86" s="102"/>
      <c r="Z86" s="103"/>
      <c r="AA86" s="102"/>
      <c r="AB86" s="103"/>
      <c r="AC86" s="106"/>
      <c r="AD86" s="46">
        <v>30</v>
      </c>
      <c r="AE86" s="47">
        <f>AI86-AD86</f>
        <v>0</v>
      </c>
      <c r="AF86" s="15"/>
      <c r="AG86" s="97">
        <f>F86+H86+J86+L86+N86+F83+H83+J83+L83+N83+F84+H84+J84+L84+N84+F85+H85+J85+L85+N85+'2.AJ'!AI86</f>
        <v>0</v>
      </c>
      <c r="AH86" s="98">
        <f>G86+I86+K86+M86+O86+G83+I83+K83+M83+O83+G84+I84+K84+M84+O84+G85+I85+K85+M85+O85+'2.AJ'!AJ86</f>
        <v>0</v>
      </c>
      <c r="AI86" s="97">
        <f>AG86+P86+R86+T86+V86+X86+Z86+AB86+P83+R83+T83+V83+X83+Z83+AB83+P84+P85+R84+R85+T84+T85+V84+V85+X84+X85+Z84+Z85+AB84+AB85</f>
        <v>30</v>
      </c>
      <c r="AJ86" s="98">
        <f>AH86+Q86+S86+U86+W86+Y86+AA86+AC86+Q83+S83+U83+W83+Y83+AA83+AC83+Q84+Q85+S84+S85+U84+U85+W84+W85+Y84+Y85+AA84+AA85+AC84+AC85</f>
        <v>0</v>
      </c>
      <c r="AK86" s="1">
        <f>IF(AH86="","",AH86-AG86+'3.AJ  '!AE86)</f>
        <v>0</v>
      </c>
      <c r="AL86" s="1">
        <f>IF(AJ86="","",AJ86-AI86+'3.AJ  '!AE86)</f>
        <v>-30</v>
      </c>
    </row>
    <row r="87" spans="1:38" ht="39" customHeight="1">
      <c r="A87" s="199">
        <v>5</v>
      </c>
      <c r="B87" s="202">
        <v>7</v>
      </c>
      <c r="C87" s="172" t="s">
        <v>56</v>
      </c>
      <c r="D87" s="90"/>
      <c r="E87" s="89"/>
      <c r="F87" s="21"/>
      <c r="G87" s="12"/>
      <c r="H87" s="14"/>
      <c r="I87" s="12"/>
      <c r="J87" s="14"/>
      <c r="K87" s="12"/>
      <c r="L87" s="14"/>
      <c r="M87" s="45"/>
      <c r="N87" s="81"/>
      <c r="O87" s="45"/>
      <c r="P87" s="150"/>
      <c r="Q87" s="151"/>
      <c r="R87" s="104"/>
      <c r="S87" s="102"/>
      <c r="T87" s="103">
        <v>30</v>
      </c>
      <c r="U87" s="102"/>
      <c r="V87" s="103"/>
      <c r="W87" s="102"/>
      <c r="X87" s="103"/>
      <c r="Y87" s="102"/>
      <c r="Z87" s="103"/>
      <c r="AA87" s="102"/>
      <c r="AB87" s="103"/>
      <c r="AC87" s="106"/>
      <c r="AD87" s="12"/>
      <c r="AE87" s="47"/>
      <c r="AF87" s="15"/>
      <c r="AG87" s="93"/>
      <c r="AH87" s="94"/>
      <c r="AI87" s="93"/>
      <c r="AJ87" s="94"/>
      <c r="AK87" s="1">
        <f>IF(AH87="","",AH87-AG87+'3.AJ  '!AE87)</f>
      </c>
      <c r="AL87" s="1">
        <f>IF(AJ87="","",AJ87-AI87+'3.AJ  '!AE87)</f>
      </c>
    </row>
    <row r="88" spans="1:38" ht="39" customHeight="1">
      <c r="A88" s="200"/>
      <c r="B88" s="190"/>
      <c r="C88" s="173"/>
      <c r="D88" s="90"/>
      <c r="E88" s="89"/>
      <c r="F88" s="21"/>
      <c r="G88" s="12"/>
      <c r="H88" s="14"/>
      <c r="I88" s="12"/>
      <c r="J88" s="14"/>
      <c r="K88" s="12"/>
      <c r="L88" s="14"/>
      <c r="M88" s="45"/>
      <c r="N88" s="81"/>
      <c r="O88" s="45"/>
      <c r="P88" s="150"/>
      <c r="Q88" s="151"/>
      <c r="R88" s="104"/>
      <c r="S88" s="102"/>
      <c r="T88" s="103"/>
      <c r="U88" s="102"/>
      <c r="V88" s="103"/>
      <c r="W88" s="102"/>
      <c r="X88" s="103"/>
      <c r="Y88" s="102"/>
      <c r="Z88" s="103"/>
      <c r="AA88" s="102"/>
      <c r="AB88" s="103"/>
      <c r="AC88" s="106"/>
      <c r="AD88" s="12"/>
      <c r="AE88" s="47"/>
      <c r="AF88" s="15"/>
      <c r="AG88" s="95"/>
      <c r="AH88" s="96"/>
      <c r="AI88" s="95"/>
      <c r="AJ88" s="96"/>
      <c r="AK88" s="1">
        <f>IF(AH88="","",AH88-AG88+'3.AJ  '!AE88)</f>
      </c>
      <c r="AL88" s="1">
        <f>IF(AJ88="","",AJ88-AI88+'3.AJ  '!AE88)</f>
      </c>
    </row>
    <row r="89" spans="1:38" ht="39" customHeight="1">
      <c r="A89" s="200"/>
      <c r="B89" s="190"/>
      <c r="C89" s="173"/>
      <c r="D89" s="90"/>
      <c r="E89" s="89"/>
      <c r="F89" s="21"/>
      <c r="G89" s="12"/>
      <c r="H89" s="14"/>
      <c r="I89" s="12"/>
      <c r="J89" s="14"/>
      <c r="K89" s="12"/>
      <c r="L89" s="14"/>
      <c r="M89" s="45"/>
      <c r="N89" s="81"/>
      <c r="O89" s="45"/>
      <c r="P89" s="150"/>
      <c r="Q89" s="151"/>
      <c r="R89" s="104"/>
      <c r="S89" s="102"/>
      <c r="T89" s="103"/>
      <c r="U89" s="102"/>
      <c r="V89" s="103"/>
      <c r="W89" s="102"/>
      <c r="X89" s="103"/>
      <c r="Y89" s="102"/>
      <c r="Z89" s="103"/>
      <c r="AA89" s="102"/>
      <c r="AB89" s="103"/>
      <c r="AC89" s="106"/>
      <c r="AD89" s="12"/>
      <c r="AE89" s="47"/>
      <c r="AF89" s="15"/>
      <c r="AG89" s="95"/>
      <c r="AH89" s="96"/>
      <c r="AI89" s="95"/>
      <c r="AJ89" s="96"/>
      <c r="AK89" s="1">
        <f>IF(AH89="","",AH89-AG89+'3.AJ  '!AE89)</f>
      </c>
      <c r="AL89" s="1">
        <f>IF(AJ89="","",AJ89-AI89+'3.AJ  '!AE89)</f>
      </c>
    </row>
    <row r="90" spans="1:38" ht="39" customHeight="1" thickBot="1">
      <c r="A90" s="201"/>
      <c r="B90" s="191"/>
      <c r="C90" s="192"/>
      <c r="D90" s="90"/>
      <c r="E90" s="89"/>
      <c r="F90" s="21"/>
      <c r="G90" s="12"/>
      <c r="H90" s="14"/>
      <c r="I90" s="12"/>
      <c r="J90" s="14"/>
      <c r="K90" s="12"/>
      <c r="L90" s="14"/>
      <c r="M90" s="45"/>
      <c r="N90" s="81"/>
      <c r="O90" s="45"/>
      <c r="P90" s="150"/>
      <c r="Q90" s="151"/>
      <c r="R90" s="104"/>
      <c r="S90" s="102"/>
      <c r="T90" s="103"/>
      <c r="U90" s="102"/>
      <c r="V90" s="103"/>
      <c r="W90" s="102"/>
      <c r="X90" s="103"/>
      <c r="Y90" s="102"/>
      <c r="Z90" s="103"/>
      <c r="AA90" s="102"/>
      <c r="AB90" s="103"/>
      <c r="AC90" s="106"/>
      <c r="AD90" s="46">
        <v>30</v>
      </c>
      <c r="AE90" s="47">
        <f>AI90-AD90</f>
        <v>0</v>
      </c>
      <c r="AF90" s="15"/>
      <c r="AG90" s="97">
        <f>F90+H90+J90+L90+N90+F87+H87+J87+L87+N87+F88+H88+J88+L88+N88+F89+H89+J89+L89+N89+'2.AJ'!AI90</f>
        <v>0</v>
      </c>
      <c r="AH90" s="98">
        <f>G90+I90+K90+M90+O90+G87+I87+K87+M87+O87+G88+I88+K88+M88+O88+G89+I89+K89+M89+O89+'2.AJ'!AJ90</f>
        <v>0</v>
      </c>
      <c r="AI90" s="97">
        <f>AG90+P90+R90+T90+V90+X90+Z90+AB90+P87+R87+T87+V87+X87+Z87+AB87+P88+P89+R88+R89+T88+T89+V88+V89+X88+X89+Z88+Z89+AB88+AB89</f>
        <v>30</v>
      </c>
      <c r="AJ90" s="98">
        <f>AH90+Q90+S90+U90+W90+Y90+AA90+AC90+Q87+S87+U87+W87+Y87+AA87+AC87+Q88+Q89+S88+S89+U88+U89+W88+W89+Y88+Y89+AA88+AA89+AC88+AC89</f>
        <v>0</v>
      </c>
      <c r="AK90" s="1">
        <f>IF(AH90="","",AH90-AG90+'3.AJ  '!AE90)</f>
        <v>0</v>
      </c>
      <c r="AL90" s="1">
        <f>IF(AJ90="","",AJ90-AI90+'3.AJ  '!AE90)</f>
        <v>-30</v>
      </c>
    </row>
    <row r="91" spans="1:38" ht="39" customHeight="1">
      <c r="A91" s="199">
        <v>6</v>
      </c>
      <c r="B91" s="202">
        <v>1</v>
      </c>
      <c r="C91" s="172" t="s">
        <v>57</v>
      </c>
      <c r="D91" s="90"/>
      <c r="E91" s="89"/>
      <c r="F91" s="21"/>
      <c r="G91" s="12"/>
      <c r="H91" s="14"/>
      <c r="I91" s="12"/>
      <c r="J91" s="14"/>
      <c r="K91" s="12"/>
      <c r="L91" s="14"/>
      <c r="M91" s="45"/>
      <c r="N91" s="81"/>
      <c r="O91" s="45"/>
      <c r="P91" s="148"/>
      <c r="Q91" s="149"/>
      <c r="R91" s="45"/>
      <c r="S91" s="12"/>
      <c r="T91" s="14"/>
      <c r="U91" s="12"/>
      <c r="V91" s="14"/>
      <c r="W91" s="12"/>
      <c r="X91" s="14"/>
      <c r="Y91" s="12"/>
      <c r="Z91" s="14"/>
      <c r="AA91" s="12"/>
      <c r="AB91" s="14"/>
      <c r="AC91" s="99"/>
      <c r="AD91" s="12"/>
      <c r="AE91" s="47"/>
      <c r="AF91" s="15"/>
      <c r="AG91" s="93"/>
      <c r="AH91" s="94"/>
      <c r="AI91" s="93"/>
      <c r="AJ91" s="94"/>
      <c r="AK91" s="1">
        <f>IF(AH91="","",AH91-AG91+'3.AJ  '!AE91)</f>
      </c>
      <c r="AL91" s="1">
        <f>IF(AJ91="","",AJ91-AI91+'3.AJ  '!AE91)</f>
      </c>
    </row>
    <row r="92" spans="1:38" ht="39" customHeight="1">
      <c r="A92" s="200"/>
      <c r="B92" s="190"/>
      <c r="C92" s="173"/>
      <c r="D92" s="90"/>
      <c r="E92" s="89"/>
      <c r="F92" s="21"/>
      <c r="G92" s="12"/>
      <c r="H92" s="14"/>
      <c r="I92" s="12"/>
      <c r="J92" s="14"/>
      <c r="K92" s="12"/>
      <c r="L92" s="14"/>
      <c r="M92" s="45"/>
      <c r="N92" s="81"/>
      <c r="O92" s="45"/>
      <c r="P92" s="148"/>
      <c r="Q92" s="149"/>
      <c r="R92" s="45"/>
      <c r="S92" s="12"/>
      <c r="T92" s="14"/>
      <c r="U92" s="12"/>
      <c r="V92" s="14"/>
      <c r="W92" s="12"/>
      <c r="X92" s="14"/>
      <c r="Y92" s="12"/>
      <c r="Z92" s="14"/>
      <c r="AA92" s="12"/>
      <c r="AB92" s="14"/>
      <c r="AC92" s="99"/>
      <c r="AD92" s="12"/>
      <c r="AE92" s="47"/>
      <c r="AF92" s="15"/>
      <c r="AG92" s="95"/>
      <c r="AH92" s="96"/>
      <c r="AI92" s="95"/>
      <c r="AJ92" s="96"/>
      <c r="AK92" s="1">
        <f>IF(AH92="","",AH92-AG92+'3.AJ  '!AE92)</f>
      </c>
      <c r="AL92" s="1">
        <f>IF(AJ92="","",AJ92-AI92+'3.AJ  '!AE92)</f>
      </c>
    </row>
    <row r="93" spans="1:38" ht="39" customHeight="1">
      <c r="A93" s="200"/>
      <c r="B93" s="190"/>
      <c r="C93" s="173"/>
      <c r="D93" s="90"/>
      <c r="E93" s="89"/>
      <c r="F93" s="21"/>
      <c r="G93" s="12"/>
      <c r="H93" s="14"/>
      <c r="I93" s="12"/>
      <c r="J93" s="14"/>
      <c r="K93" s="12"/>
      <c r="L93" s="14"/>
      <c r="M93" s="45"/>
      <c r="N93" s="81"/>
      <c r="O93" s="45"/>
      <c r="P93" s="148"/>
      <c r="Q93" s="149"/>
      <c r="R93" s="45"/>
      <c r="S93" s="12"/>
      <c r="T93" s="14"/>
      <c r="U93" s="12"/>
      <c r="V93" s="14"/>
      <c r="W93" s="12"/>
      <c r="X93" s="14"/>
      <c r="Y93" s="12"/>
      <c r="Z93" s="14"/>
      <c r="AA93" s="12"/>
      <c r="AB93" s="14"/>
      <c r="AC93" s="99"/>
      <c r="AD93" s="12"/>
      <c r="AE93" s="47"/>
      <c r="AF93" s="15"/>
      <c r="AG93" s="95"/>
      <c r="AH93" s="96"/>
      <c r="AI93" s="95"/>
      <c r="AJ93" s="96"/>
      <c r="AK93" s="1">
        <f>IF(AH93="","",AH93-AG93+'3.AJ  '!AE93)</f>
      </c>
      <c r="AL93" s="1">
        <f>IF(AJ93="","",AJ93-AI93+'3.AJ  '!AE93)</f>
      </c>
    </row>
    <row r="94" spans="1:38" ht="39" customHeight="1" thickBot="1">
      <c r="A94" s="201"/>
      <c r="B94" s="191"/>
      <c r="C94" s="192"/>
      <c r="D94" s="90"/>
      <c r="E94" s="89"/>
      <c r="F94" s="21"/>
      <c r="G94" s="12"/>
      <c r="H94" s="14"/>
      <c r="I94" s="12"/>
      <c r="J94" s="14"/>
      <c r="K94" s="12"/>
      <c r="L94" s="14"/>
      <c r="M94" s="45"/>
      <c r="N94" s="81"/>
      <c r="O94" s="45"/>
      <c r="P94" s="148"/>
      <c r="Q94" s="149"/>
      <c r="R94" s="45"/>
      <c r="S94" s="12"/>
      <c r="T94" s="14"/>
      <c r="U94" s="12"/>
      <c r="V94" s="14"/>
      <c r="W94" s="12"/>
      <c r="X94" s="14"/>
      <c r="Y94" s="12"/>
      <c r="Z94" s="14"/>
      <c r="AA94" s="12"/>
      <c r="AB94" s="14"/>
      <c r="AC94" s="99"/>
      <c r="AD94" s="46">
        <v>80</v>
      </c>
      <c r="AE94" s="47">
        <f>AI94-AD94</f>
        <v>0</v>
      </c>
      <c r="AF94" s="15"/>
      <c r="AG94" s="97">
        <f>F94+H94+J94+L94+N94+F91+H91+J91+L91+N91+F92+H92+J92+L92+N92+F93+H93+J93+L93+N93+'2.AJ'!AI94</f>
        <v>80</v>
      </c>
      <c r="AH94" s="98">
        <f>G94+I94+K94+M94+O94+G91+I91+K91+M91+O91+G92+I92+K92+M92+O92+G93+I93+K93+M93+O93+'2.AJ'!AJ94</f>
        <v>0</v>
      </c>
      <c r="AI94" s="97">
        <f>AG94+P94+R94+T94+V94+X94+Z94+AB94+P91+R91+T91+V91+X91+Z91+AB91+P92+P93+R92+R93+T92+T93+V92+V93+X92+X93+Z92+Z93+AB92+AB93</f>
        <v>80</v>
      </c>
      <c r="AJ94" s="98">
        <f>AH94+Q94+S94+U94+W94+Y94+AA94+AC94+Q91+S91+U91+W91+Y91+AA91+AC91+Q92+Q93+S92+S93+U92+U93+W92+W93+Y92+Y93+AA92+AA93+AC92+AC93</f>
        <v>0</v>
      </c>
      <c r="AK94" s="1">
        <f>IF(AH94="","",AH94-AG94+'3.AJ  '!AE94)</f>
        <v>-80</v>
      </c>
      <c r="AL94" s="1">
        <f>IF(AJ94="","",AJ94-AI94+'3.AJ  '!AE94)</f>
        <v>-80</v>
      </c>
    </row>
    <row r="95" spans="1:38" ht="39" customHeight="1">
      <c r="A95" s="199">
        <v>6</v>
      </c>
      <c r="B95" s="202">
        <v>2</v>
      </c>
      <c r="C95" s="172" t="s">
        <v>58</v>
      </c>
      <c r="D95" s="90"/>
      <c r="E95" s="89"/>
      <c r="F95" s="21"/>
      <c r="G95" s="12"/>
      <c r="H95" s="14"/>
      <c r="I95" s="12"/>
      <c r="J95" s="14"/>
      <c r="K95" s="12"/>
      <c r="L95" s="14"/>
      <c r="M95" s="45"/>
      <c r="N95" s="81"/>
      <c r="O95" s="45"/>
      <c r="P95" s="148"/>
      <c r="Q95" s="149"/>
      <c r="R95" s="45"/>
      <c r="S95" s="12"/>
      <c r="T95" s="14"/>
      <c r="U95" s="12"/>
      <c r="V95" s="14"/>
      <c r="W95" s="12"/>
      <c r="X95" s="14"/>
      <c r="Y95" s="12"/>
      <c r="Z95" s="14"/>
      <c r="AA95" s="12"/>
      <c r="AB95" s="14"/>
      <c r="AC95" s="99"/>
      <c r="AD95" s="12"/>
      <c r="AE95" s="47"/>
      <c r="AF95" s="15"/>
      <c r="AG95" s="93"/>
      <c r="AH95" s="94"/>
      <c r="AI95" s="93"/>
      <c r="AJ95" s="94"/>
      <c r="AK95" s="1">
        <f>IF(AH95="","",AH95-AG95+'3.AJ  '!AE95)</f>
      </c>
      <c r="AL95" s="1">
        <f>IF(AJ95="","",AJ95-AI95+'3.AJ  '!AE95)</f>
      </c>
    </row>
    <row r="96" spans="1:38" ht="39" customHeight="1">
      <c r="A96" s="200"/>
      <c r="B96" s="190"/>
      <c r="C96" s="173"/>
      <c r="D96" s="90"/>
      <c r="E96" s="89"/>
      <c r="F96" s="21"/>
      <c r="G96" s="12"/>
      <c r="H96" s="14"/>
      <c r="I96" s="12"/>
      <c r="J96" s="14"/>
      <c r="K96" s="12"/>
      <c r="L96" s="14"/>
      <c r="M96" s="45"/>
      <c r="N96" s="81"/>
      <c r="O96" s="45"/>
      <c r="P96" s="148"/>
      <c r="Q96" s="149"/>
      <c r="R96" s="45"/>
      <c r="S96" s="12"/>
      <c r="T96" s="14"/>
      <c r="U96" s="12"/>
      <c r="V96" s="14"/>
      <c r="W96" s="12"/>
      <c r="X96" s="14"/>
      <c r="Y96" s="12"/>
      <c r="Z96" s="14"/>
      <c r="AA96" s="12"/>
      <c r="AB96" s="14"/>
      <c r="AC96" s="99"/>
      <c r="AD96" s="12"/>
      <c r="AE96" s="47"/>
      <c r="AF96" s="15"/>
      <c r="AG96" s="95"/>
      <c r="AH96" s="96"/>
      <c r="AI96" s="95"/>
      <c r="AJ96" s="96"/>
      <c r="AK96" s="1">
        <f>IF(AH96="","",AH96-AG96+'3.AJ  '!AE96)</f>
      </c>
      <c r="AL96" s="1">
        <f>IF(AJ96="","",AJ96-AI96+'3.AJ  '!AE96)</f>
      </c>
    </row>
    <row r="97" spans="1:38" ht="39" customHeight="1">
      <c r="A97" s="200"/>
      <c r="B97" s="190"/>
      <c r="C97" s="173"/>
      <c r="D97" s="90"/>
      <c r="E97" s="89"/>
      <c r="F97" s="21"/>
      <c r="G97" s="12"/>
      <c r="H97" s="14"/>
      <c r="I97" s="12"/>
      <c r="J97" s="14"/>
      <c r="K97" s="12"/>
      <c r="L97" s="14"/>
      <c r="M97" s="45"/>
      <c r="N97" s="81"/>
      <c r="O97" s="45"/>
      <c r="P97" s="148"/>
      <c r="Q97" s="149"/>
      <c r="R97" s="45"/>
      <c r="S97" s="12"/>
      <c r="T97" s="14"/>
      <c r="U97" s="12"/>
      <c r="V97" s="14"/>
      <c r="W97" s="12"/>
      <c r="X97" s="14"/>
      <c r="Y97" s="12"/>
      <c r="Z97" s="14"/>
      <c r="AA97" s="12"/>
      <c r="AB97" s="14"/>
      <c r="AC97" s="99"/>
      <c r="AD97" s="12"/>
      <c r="AE97" s="47"/>
      <c r="AF97" s="15"/>
      <c r="AG97" s="95"/>
      <c r="AH97" s="96"/>
      <c r="AI97" s="95"/>
      <c r="AJ97" s="96"/>
      <c r="AK97" s="1">
        <f>IF(AH97="","",AH97-AG97+'3.AJ  '!AE97)</f>
      </c>
      <c r="AL97" s="1">
        <f>IF(AJ97="","",AJ97-AI97+'3.AJ  '!AE97)</f>
      </c>
    </row>
    <row r="98" spans="1:38" ht="39" customHeight="1" thickBot="1">
      <c r="A98" s="201"/>
      <c r="B98" s="191"/>
      <c r="C98" s="192"/>
      <c r="D98" s="90"/>
      <c r="E98" s="89"/>
      <c r="F98" s="21"/>
      <c r="G98" s="12"/>
      <c r="H98" s="14"/>
      <c r="I98" s="12"/>
      <c r="J98" s="14"/>
      <c r="K98" s="12"/>
      <c r="L98" s="14"/>
      <c r="M98" s="45"/>
      <c r="N98" s="81"/>
      <c r="O98" s="45"/>
      <c r="P98" s="148"/>
      <c r="Q98" s="149"/>
      <c r="R98" s="45"/>
      <c r="S98" s="12"/>
      <c r="T98" s="14"/>
      <c r="U98" s="12"/>
      <c r="V98" s="14"/>
      <c r="W98" s="12"/>
      <c r="X98" s="14"/>
      <c r="Y98" s="12"/>
      <c r="Z98" s="14"/>
      <c r="AA98" s="12"/>
      <c r="AB98" s="14"/>
      <c r="AC98" s="99"/>
      <c r="AD98" s="46">
        <v>40</v>
      </c>
      <c r="AE98" s="47">
        <f>AI98-AD98</f>
        <v>0</v>
      </c>
      <c r="AF98" s="15"/>
      <c r="AG98" s="97">
        <f>F98+H98+J98+L98+N98+F95+H95+J95+L95+N95+F96+H96+J96+L96+N96+F97+H97+J97+L97+N97+'2.AJ'!AI98</f>
        <v>40</v>
      </c>
      <c r="AH98" s="98">
        <f>G98+I98+K98+M98+O98+G95+I95+K95+M95+O95+G96+I96+K96+M96+O96+G97+I97+K97+M97+O97+'2.AJ'!AJ98</f>
        <v>0</v>
      </c>
      <c r="AI98" s="97">
        <f>AG98+P98+R98+T98+V98+X98+Z98+AB98+P95+R95+T95+V95+X95+Z95+AB95+P96+P97+R96+R97+T96+T97+V96+V97+X96+X97+Z96+Z97+AB96+AB97</f>
        <v>40</v>
      </c>
      <c r="AJ98" s="98">
        <f>AH98+Q98+S98+U98+W98+Y98+AA98+AC98+Q95+S95+U95+W95+Y95+AA95+AC95+Q96+Q97+S96+S97+U96+U97+W96+W97+Y96+Y97+AA96+AA97+AC96+AC97</f>
        <v>0</v>
      </c>
      <c r="AK98" s="1">
        <f>IF(AH98="","",AH98-AG98+'3.AJ  '!AE98)</f>
        <v>-40</v>
      </c>
      <c r="AL98" s="1">
        <f>IF(AJ98="","",AJ98-AI98+'3.AJ  '!AE98)</f>
        <v>-40</v>
      </c>
    </row>
    <row r="99" spans="1:38" ht="39" customHeight="1">
      <c r="A99" s="199">
        <v>7</v>
      </c>
      <c r="B99" s="202">
        <v>1</v>
      </c>
      <c r="C99" s="203" t="s">
        <v>59</v>
      </c>
      <c r="D99" s="90"/>
      <c r="E99" s="89"/>
      <c r="F99" s="21"/>
      <c r="G99" s="12"/>
      <c r="H99" s="14"/>
      <c r="I99" s="12"/>
      <c r="J99" s="14"/>
      <c r="K99" s="12"/>
      <c r="L99" s="14"/>
      <c r="M99" s="45"/>
      <c r="N99" s="81"/>
      <c r="O99" s="45"/>
      <c r="P99" s="148"/>
      <c r="Q99" s="149"/>
      <c r="R99" s="45"/>
      <c r="S99" s="12"/>
      <c r="T99" s="14"/>
      <c r="U99" s="12"/>
      <c r="V99" s="14"/>
      <c r="W99" s="12"/>
      <c r="X99" s="14"/>
      <c r="Y99" s="12"/>
      <c r="Z99" s="14"/>
      <c r="AA99" s="12"/>
      <c r="AB99" s="14"/>
      <c r="AC99" s="99"/>
      <c r="AD99" s="12"/>
      <c r="AE99" s="47"/>
      <c r="AF99" s="15"/>
      <c r="AG99" s="93"/>
      <c r="AH99" s="94"/>
      <c r="AI99" s="93"/>
      <c r="AJ99" s="94"/>
      <c r="AK99" s="1">
        <f>IF(AH99="","",AH99-AG99+'3.AJ  '!AE99)</f>
      </c>
      <c r="AL99" s="1">
        <f>IF(AJ99="","",AJ99-AI99+'3.AJ  '!AE99)</f>
      </c>
    </row>
    <row r="100" spans="1:38" ht="39" customHeight="1">
      <c r="A100" s="200"/>
      <c r="B100" s="190"/>
      <c r="C100" s="204"/>
      <c r="D100" s="90"/>
      <c r="E100" s="89"/>
      <c r="F100" s="21"/>
      <c r="G100" s="12"/>
      <c r="H100" s="14"/>
      <c r="I100" s="12"/>
      <c r="J100" s="14"/>
      <c r="K100" s="12"/>
      <c r="L100" s="14"/>
      <c r="M100" s="45"/>
      <c r="N100" s="81"/>
      <c r="O100" s="45"/>
      <c r="P100" s="148"/>
      <c r="Q100" s="149"/>
      <c r="R100" s="45"/>
      <c r="S100" s="12"/>
      <c r="T100" s="14"/>
      <c r="U100" s="12"/>
      <c r="V100" s="14"/>
      <c r="W100" s="12"/>
      <c r="X100" s="14"/>
      <c r="Y100" s="12"/>
      <c r="Z100" s="14"/>
      <c r="AA100" s="12"/>
      <c r="AB100" s="14"/>
      <c r="AC100" s="99"/>
      <c r="AD100" s="12"/>
      <c r="AE100" s="47"/>
      <c r="AF100" s="15"/>
      <c r="AG100" s="95"/>
      <c r="AH100" s="96"/>
      <c r="AI100" s="95"/>
      <c r="AJ100" s="96"/>
      <c r="AK100" s="1">
        <f>IF(AH100="","",AH100-AG100+'3.AJ  '!AE100)</f>
      </c>
      <c r="AL100" s="1">
        <f>IF(AJ100="","",AJ100-AI100+'3.AJ  '!AE100)</f>
      </c>
    </row>
    <row r="101" spans="1:38" ht="39" customHeight="1">
      <c r="A101" s="200"/>
      <c r="B101" s="190"/>
      <c r="C101" s="204"/>
      <c r="D101" s="90"/>
      <c r="E101" s="89"/>
      <c r="F101" s="21"/>
      <c r="G101" s="12"/>
      <c r="H101" s="14"/>
      <c r="I101" s="12"/>
      <c r="J101" s="14"/>
      <c r="K101" s="12"/>
      <c r="L101" s="14"/>
      <c r="M101" s="45"/>
      <c r="N101" s="81"/>
      <c r="O101" s="45"/>
      <c r="P101" s="148"/>
      <c r="Q101" s="149"/>
      <c r="R101" s="45"/>
      <c r="S101" s="12"/>
      <c r="T101" s="14"/>
      <c r="U101" s="12"/>
      <c r="V101" s="14"/>
      <c r="W101" s="12"/>
      <c r="X101" s="14"/>
      <c r="Y101" s="12"/>
      <c r="Z101" s="14"/>
      <c r="AA101" s="12"/>
      <c r="AB101" s="14"/>
      <c r="AC101" s="99"/>
      <c r="AD101" s="12"/>
      <c r="AE101" s="47"/>
      <c r="AF101" s="15"/>
      <c r="AG101" s="95"/>
      <c r="AH101" s="96"/>
      <c r="AI101" s="95"/>
      <c r="AJ101" s="96"/>
      <c r="AK101" s="1">
        <f>IF(AH101="","",AH101-AG101+'3.AJ  '!AE101)</f>
      </c>
      <c r="AL101" s="1">
        <f>IF(AJ101="","",AJ101-AI101+'3.AJ  '!AE101)</f>
      </c>
    </row>
    <row r="102" spans="1:38" ht="39" customHeight="1" thickBot="1">
      <c r="A102" s="201"/>
      <c r="B102" s="191"/>
      <c r="C102" s="205"/>
      <c r="D102" s="90"/>
      <c r="E102" s="89"/>
      <c r="F102" s="21"/>
      <c r="G102" s="12"/>
      <c r="H102" s="14"/>
      <c r="I102" s="12"/>
      <c r="J102" s="14"/>
      <c r="K102" s="12"/>
      <c r="L102" s="14"/>
      <c r="M102" s="45"/>
      <c r="N102" s="81"/>
      <c r="O102" s="45"/>
      <c r="P102" s="148"/>
      <c r="Q102" s="149"/>
      <c r="R102" s="45"/>
      <c r="S102" s="12"/>
      <c r="T102" s="14"/>
      <c r="U102" s="12"/>
      <c r="V102" s="14"/>
      <c r="W102" s="12"/>
      <c r="X102" s="14"/>
      <c r="Y102" s="12"/>
      <c r="Z102" s="14"/>
      <c r="AA102" s="12"/>
      <c r="AB102" s="14"/>
      <c r="AC102" s="99"/>
      <c r="AD102" s="46">
        <v>60</v>
      </c>
      <c r="AE102" s="47">
        <f>AI102-AD102</f>
        <v>0</v>
      </c>
      <c r="AF102" s="15"/>
      <c r="AG102" s="97">
        <f>F102+H102+J102+L102+N102+F99+H99+J99+L99+N99+F100+H100+J100+L100+N100+F101+H101+J101+L101+N101+'2.AJ'!AI102</f>
        <v>60</v>
      </c>
      <c r="AH102" s="98">
        <f>G102+I102+K102+M102+O102+G99+I99+K99+M99+O99+G100+I100+K100+M100+O100+G101+I101+K101+M101+O101+'2.AJ'!AJ102</f>
        <v>0</v>
      </c>
      <c r="AI102" s="97">
        <f>AG102+P102+R102+T102+V102+X102+Z102+AB102+P99+R99+T99+V99+X99+Z99+AB99+P100+P101+R100+R101+T100+T101+V100+V101+X100+X101+Z100+Z101+AB100+AB101</f>
        <v>60</v>
      </c>
      <c r="AJ102" s="98">
        <f>AH102+Q102+S102+U102+W102+Y102+AA102+AC102+Q99+S99+U99+W99+Y99+AA99+AC99+Q100+Q101+S100+S101+U100+U101+W100+W101+Y100+Y101+AA100+AA101+AC100+AC101</f>
        <v>0</v>
      </c>
      <c r="AK102" s="1">
        <f>IF(AH102="","",AH102-AG102+'3.AJ  '!AE102)</f>
        <v>-60</v>
      </c>
      <c r="AL102" s="1">
        <f>IF(AJ102="","",AJ102-AI102+'3.AJ  '!AE102)</f>
        <v>-60</v>
      </c>
    </row>
    <row r="103" spans="1:38" ht="39" customHeight="1">
      <c r="A103" s="199">
        <v>7</v>
      </c>
      <c r="B103" s="202">
        <v>2</v>
      </c>
      <c r="C103" s="203" t="s">
        <v>60</v>
      </c>
      <c r="D103" s="90"/>
      <c r="E103" s="89"/>
      <c r="F103" s="21"/>
      <c r="G103" s="12"/>
      <c r="H103" s="14"/>
      <c r="I103" s="12"/>
      <c r="J103" s="14"/>
      <c r="K103" s="12"/>
      <c r="L103" s="14"/>
      <c r="M103" s="45"/>
      <c r="N103" s="81"/>
      <c r="O103" s="45"/>
      <c r="P103" s="148"/>
      <c r="Q103" s="149"/>
      <c r="R103" s="45"/>
      <c r="S103" s="12"/>
      <c r="T103" s="14"/>
      <c r="U103" s="12"/>
      <c r="V103" s="14"/>
      <c r="W103" s="12"/>
      <c r="X103" s="14"/>
      <c r="Y103" s="12"/>
      <c r="Z103" s="14"/>
      <c r="AA103" s="12"/>
      <c r="AB103" s="14"/>
      <c r="AC103" s="99"/>
      <c r="AD103" s="12"/>
      <c r="AE103" s="47"/>
      <c r="AF103" s="15"/>
      <c r="AG103" s="93"/>
      <c r="AH103" s="94"/>
      <c r="AI103" s="93"/>
      <c r="AJ103" s="94"/>
      <c r="AK103" s="1">
        <f>IF(AH103="","",AH103-AG103+'3.AJ  '!AE103)</f>
      </c>
      <c r="AL103" s="1">
        <f>IF(AJ103="","",AJ103-AI103+'3.AJ  '!AE103)</f>
      </c>
    </row>
    <row r="104" spans="1:38" ht="39" customHeight="1">
      <c r="A104" s="200"/>
      <c r="B104" s="190"/>
      <c r="C104" s="204"/>
      <c r="D104" s="90"/>
      <c r="E104" s="89"/>
      <c r="F104" s="21"/>
      <c r="G104" s="12"/>
      <c r="H104" s="14"/>
      <c r="I104" s="12"/>
      <c r="J104" s="14"/>
      <c r="K104" s="12"/>
      <c r="L104" s="14"/>
      <c r="M104" s="45"/>
      <c r="N104" s="81"/>
      <c r="O104" s="45"/>
      <c r="P104" s="148"/>
      <c r="Q104" s="149"/>
      <c r="R104" s="45"/>
      <c r="S104" s="12"/>
      <c r="T104" s="14"/>
      <c r="U104" s="12"/>
      <c r="V104" s="14"/>
      <c r="W104" s="12"/>
      <c r="X104" s="14"/>
      <c r="Y104" s="12"/>
      <c r="Z104" s="14"/>
      <c r="AA104" s="12"/>
      <c r="AB104" s="14"/>
      <c r="AC104" s="99"/>
      <c r="AD104" s="12"/>
      <c r="AE104" s="47"/>
      <c r="AF104" s="15"/>
      <c r="AG104" s="95"/>
      <c r="AH104" s="96"/>
      <c r="AI104" s="95"/>
      <c r="AJ104" s="96"/>
      <c r="AK104" s="1">
        <f>IF(AH104="","",AH104-AG104+'3.AJ  '!AE104)</f>
      </c>
      <c r="AL104" s="1">
        <f>IF(AJ104="","",AJ104-AI104+'3.AJ  '!AE104)</f>
      </c>
    </row>
    <row r="105" spans="1:38" ht="39" customHeight="1">
      <c r="A105" s="200"/>
      <c r="B105" s="190"/>
      <c r="C105" s="204"/>
      <c r="D105" s="90"/>
      <c r="E105" s="89"/>
      <c r="F105" s="21"/>
      <c r="G105" s="12"/>
      <c r="H105" s="14"/>
      <c r="I105" s="12"/>
      <c r="J105" s="14"/>
      <c r="K105" s="12"/>
      <c r="L105" s="14"/>
      <c r="M105" s="45"/>
      <c r="N105" s="81"/>
      <c r="O105" s="45"/>
      <c r="P105" s="148"/>
      <c r="Q105" s="149"/>
      <c r="R105" s="45"/>
      <c r="S105" s="12"/>
      <c r="T105" s="14"/>
      <c r="U105" s="12"/>
      <c r="V105" s="14"/>
      <c r="W105" s="12"/>
      <c r="X105" s="14"/>
      <c r="Y105" s="12"/>
      <c r="Z105" s="14"/>
      <c r="AA105" s="12"/>
      <c r="AB105" s="14"/>
      <c r="AC105" s="99"/>
      <c r="AD105" s="12"/>
      <c r="AE105" s="47"/>
      <c r="AF105" s="15"/>
      <c r="AG105" s="95"/>
      <c r="AH105" s="96"/>
      <c r="AI105" s="95"/>
      <c r="AJ105" s="96"/>
      <c r="AK105" s="1">
        <f>IF(AH105="","",AH105-AG105+'3.AJ  '!AE105)</f>
      </c>
      <c r="AL105" s="1">
        <f>IF(AJ105="","",AJ105-AI105+'3.AJ  '!AE105)</f>
      </c>
    </row>
    <row r="106" spans="1:38" ht="39" customHeight="1" thickBot="1">
      <c r="A106" s="201"/>
      <c r="B106" s="191"/>
      <c r="C106" s="205"/>
      <c r="D106" s="90"/>
      <c r="E106" s="89"/>
      <c r="F106" s="21"/>
      <c r="G106" s="12"/>
      <c r="H106" s="14"/>
      <c r="I106" s="12"/>
      <c r="J106" s="14"/>
      <c r="K106" s="12"/>
      <c r="L106" s="14"/>
      <c r="M106" s="45"/>
      <c r="N106" s="81"/>
      <c r="O106" s="45"/>
      <c r="P106" s="148"/>
      <c r="Q106" s="149"/>
      <c r="R106" s="45"/>
      <c r="S106" s="12"/>
      <c r="T106" s="14"/>
      <c r="U106" s="12"/>
      <c r="V106" s="14"/>
      <c r="W106" s="12"/>
      <c r="X106" s="14"/>
      <c r="Y106" s="12"/>
      <c r="Z106" s="14"/>
      <c r="AA106" s="12"/>
      <c r="AB106" s="14"/>
      <c r="AC106" s="99"/>
      <c r="AD106" s="46">
        <v>80</v>
      </c>
      <c r="AE106" s="47">
        <f>AI106-AD106</f>
        <v>0</v>
      </c>
      <c r="AF106" s="15"/>
      <c r="AG106" s="97">
        <f>F106+H106+J106+L106+N106+F103+H103+J103+L103+N103+F104+H104+J104+L104+N104+F105+H105+J105+L105+N105+'2.AJ'!AI106</f>
        <v>80</v>
      </c>
      <c r="AH106" s="98">
        <f>G106+I106+K106+M106+O106+G103+I103+K103+M103+O103+G104+I104+K104+M104+O104+G105+I105+K105+M105+O105+'2.AJ'!AJ106</f>
        <v>0</v>
      </c>
      <c r="AI106" s="97">
        <f>AG106+P106+R106+T106+V106+X106+Z106+AB106+P103+R103+T103+V103+X103+Z103+AB103+P104+P105+R104+R105+T104+T105+V104+V105+X104+X105+Z104+Z105+AB104+AB105</f>
        <v>80</v>
      </c>
      <c r="AJ106" s="98">
        <f>AH106+Q106+S106+U106+W106+Y106+AA106+AC106+Q103+S103+U103+W103+Y103+AA103+AC103+Q104+Q105+S104+S105+U104+U105+W104+W105+Y104+Y105+AA104+AA105+AC104+AC105</f>
        <v>0</v>
      </c>
      <c r="AK106" s="1">
        <f>IF(AH106="","",AH106-AG106+'3.AJ  '!AE106)</f>
        <v>-80</v>
      </c>
      <c r="AL106" s="1">
        <f>IF(AJ106="","",AJ106-AI106+'3.AJ  '!AE106)</f>
        <v>-80</v>
      </c>
    </row>
    <row r="107" spans="1:38" ht="39" customHeight="1">
      <c r="A107" s="199">
        <v>8</v>
      </c>
      <c r="B107" s="202">
        <v>1</v>
      </c>
      <c r="C107" s="203" t="s">
        <v>61</v>
      </c>
      <c r="D107" s="90"/>
      <c r="E107" s="89"/>
      <c r="F107" s="21"/>
      <c r="G107" s="12"/>
      <c r="H107" s="14"/>
      <c r="I107" s="12"/>
      <c r="J107" s="14"/>
      <c r="K107" s="12"/>
      <c r="L107" s="14"/>
      <c r="M107" s="45"/>
      <c r="N107" s="81"/>
      <c r="O107" s="45"/>
      <c r="P107" s="148"/>
      <c r="Q107" s="149"/>
      <c r="R107" s="45"/>
      <c r="S107" s="12"/>
      <c r="T107" s="14"/>
      <c r="U107" s="12"/>
      <c r="V107" s="14"/>
      <c r="W107" s="12"/>
      <c r="X107" s="14"/>
      <c r="Y107" s="12"/>
      <c r="Z107" s="14"/>
      <c r="AA107" s="12"/>
      <c r="AB107" s="14"/>
      <c r="AC107" s="99"/>
      <c r="AD107" s="12"/>
      <c r="AE107" s="47"/>
      <c r="AF107" s="15"/>
      <c r="AG107" s="93"/>
      <c r="AH107" s="94"/>
      <c r="AI107" s="93"/>
      <c r="AJ107" s="94"/>
      <c r="AK107" s="1">
        <f>IF(AH107="","",AH107-AG107+'3.AJ  '!AE107)</f>
      </c>
      <c r="AL107" s="1">
        <f>IF(AJ107="","",AJ107-AI107+'3.AJ  '!AE107)</f>
      </c>
    </row>
    <row r="108" spans="1:38" ht="39" customHeight="1">
      <c r="A108" s="200"/>
      <c r="B108" s="190"/>
      <c r="C108" s="204"/>
      <c r="D108" s="90"/>
      <c r="E108" s="89"/>
      <c r="F108" s="21"/>
      <c r="G108" s="12"/>
      <c r="H108" s="14"/>
      <c r="I108" s="12"/>
      <c r="J108" s="14"/>
      <c r="K108" s="12"/>
      <c r="L108" s="14"/>
      <c r="M108" s="45"/>
      <c r="N108" s="81"/>
      <c r="O108" s="45"/>
      <c r="P108" s="148"/>
      <c r="Q108" s="149"/>
      <c r="R108" s="45"/>
      <c r="S108" s="12"/>
      <c r="T108" s="14"/>
      <c r="U108" s="12"/>
      <c r="V108" s="14"/>
      <c r="W108" s="12"/>
      <c r="X108" s="14"/>
      <c r="Y108" s="12"/>
      <c r="Z108" s="14"/>
      <c r="AA108" s="12"/>
      <c r="AB108" s="14"/>
      <c r="AC108" s="99"/>
      <c r="AD108" s="12"/>
      <c r="AE108" s="47"/>
      <c r="AF108" s="15"/>
      <c r="AG108" s="95"/>
      <c r="AH108" s="96"/>
      <c r="AI108" s="95"/>
      <c r="AJ108" s="96"/>
      <c r="AK108" s="1">
        <f>IF(AH108="","",AH108-AG108+'3.AJ  '!AE108)</f>
      </c>
      <c r="AL108" s="1">
        <f>IF(AJ108="","",AJ108-AI108+'3.AJ  '!AE108)</f>
      </c>
    </row>
    <row r="109" spans="1:38" ht="39" customHeight="1">
      <c r="A109" s="200"/>
      <c r="B109" s="190"/>
      <c r="C109" s="204"/>
      <c r="D109" s="90"/>
      <c r="E109" s="89"/>
      <c r="F109" s="21"/>
      <c r="G109" s="12"/>
      <c r="H109" s="14"/>
      <c r="I109" s="12"/>
      <c r="J109" s="14"/>
      <c r="K109" s="12"/>
      <c r="L109" s="14"/>
      <c r="M109" s="45"/>
      <c r="N109" s="81"/>
      <c r="O109" s="45"/>
      <c r="P109" s="148"/>
      <c r="Q109" s="149"/>
      <c r="R109" s="45"/>
      <c r="S109" s="12"/>
      <c r="T109" s="14"/>
      <c r="U109" s="12"/>
      <c r="V109" s="14"/>
      <c r="W109" s="12"/>
      <c r="X109" s="14"/>
      <c r="Y109" s="12"/>
      <c r="Z109" s="14"/>
      <c r="AA109" s="12"/>
      <c r="AB109" s="14"/>
      <c r="AC109" s="99"/>
      <c r="AD109" s="12"/>
      <c r="AE109" s="47"/>
      <c r="AF109" s="15"/>
      <c r="AG109" s="95"/>
      <c r="AH109" s="96"/>
      <c r="AI109" s="95"/>
      <c r="AJ109" s="96"/>
      <c r="AK109" s="1">
        <f>IF(AH109="","",AH109-AG109+'3.AJ  '!AE109)</f>
      </c>
      <c r="AL109" s="1">
        <f>IF(AJ109="","",AJ109-AI109+'3.AJ  '!AE109)</f>
      </c>
    </row>
    <row r="110" spans="1:38" ht="39" customHeight="1" thickBot="1">
      <c r="A110" s="201"/>
      <c r="B110" s="191"/>
      <c r="C110" s="205"/>
      <c r="D110" s="90"/>
      <c r="E110" s="89"/>
      <c r="F110" s="21"/>
      <c r="G110" s="12"/>
      <c r="H110" s="14"/>
      <c r="I110" s="12"/>
      <c r="J110" s="14"/>
      <c r="K110" s="12"/>
      <c r="L110" s="14"/>
      <c r="M110" s="45"/>
      <c r="N110" s="81"/>
      <c r="O110" s="45"/>
      <c r="P110" s="148"/>
      <c r="Q110" s="149"/>
      <c r="R110" s="45"/>
      <c r="S110" s="12"/>
      <c r="T110" s="14"/>
      <c r="U110" s="12"/>
      <c r="V110" s="14"/>
      <c r="W110" s="12"/>
      <c r="X110" s="14"/>
      <c r="Y110" s="12"/>
      <c r="Z110" s="14"/>
      <c r="AA110" s="12"/>
      <c r="AB110" s="14"/>
      <c r="AC110" s="99"/>
      <c r="AD110" s="46">
        <v>30</v>
      </c>
      <c r="AE110" s="47">
        <f>AI110-AD110</f>
        <v>0</v>
      </c>
      <c r="AF110" s="15"/>
      <c r="AG110" s="97">
        <f>F110+H110+J110+L110+N110+F107+H107+J107+L107+N107+F108+H108+J108+L108+N108+F109+H109+J109+L109+N109+'2.AJ'!AI110</f>
        <v>30</v>
      </c>
      <c r="AH110" s="98">
        <f>G110+I110+K110+M110+O110+G107+I107+K107+M107+O107+G108+I108+K108+M108+O108+G109+I109+K109+M109+O109+'2.AJ'!AJ110</f>
        <v>0</v>
      </c>
      <c r="AI110" s="97">
        <f>AG110+P110+R110+T110+V110+X110+Z110+AB110+P107+R107+T107+V107+X107+Z107+AB107+P108+P109+R108+R109+T108+T109+V108+V109+X108+X109+Z108+Z109+AB108+AB109</f>
        <v>30</v>
      </c>
      <c r="AJ110" s="98">
        <f>AH110+Q110+S110+U110+W110+Y110+AA110+AC110+Q107+S107+U107+W107+Y107+AA107+AC107+Q108+Q109+S108+S109+U108+U109+W108+W109+Y108+Y109+AA108+AA109+AC108+AC109</f>
        <v>0</v>
      </c>
      <c r="AK110" s="1">
        <f>IF(AH110="","",AH110-AG110+'3.AJ  '!AE110)</f>
        <v>-30</v>
      </c>
      <c r="AL110" s="1">
        <f>IF(AJ110="","",AJ110-AI110+'3.AJ  '!AE110)</f>
        <v>-30</v>
      </c>
    </row>
    <row r="111" spans="1:38" ht="39" customHeight="1">
      <c r="A111" s="199">
        <v>8</v>
      </c>
      <c r="B111" s="202">
        <v>2</v>
      </c>
      <c r="C111" s="203" t="s">
        <v>62</v>
      </c>
      <c r="D111" s="90"/>
      <c r="E111" s="89"/>
      <c r="F111" s="21"/>
      <c r="G111" s="12"/>
      <c r="H111" s="14"/>
      <c r="I111" s="12"/>
      <c r="J111" s="14"/>
      <c r="K111" s="12"/>
      <c r="L111" s="14"/>
      <c r="M111" s="45"/>
      <c r="N111" s="81"/>
      <c r="O111" s="45"/>
      <c r="P111" s="148"/>
      <c r="Q111" s="149"/>
      <c r="R111" s="45"/>
      <c r="S111" s="12"/>
      <c r="T111" s="14"/>
      <c r="U111" s="12"/>
      <c r="V111" s="14"/>
      <c r="W111" s="12"/>
      <c r="X111" s="14"/>
      <c r="Y111" s="12"/>
      <c r="Z111" s="14"/>
      <c r="AA111" s="12"/>
      <c r="AB111" s="14"/>
      <c r="AC111" s="99"/>
      <c r="AD111" s="12"/>
      <c r="AE111" s="47"/>
      <c r="AF111" s="15"/>
      <c r="AG111" s="93"/>
      <c r="AH111" s="94"/>
      <c r="AI111" s="93"/>
      <c r="AJ111" s="94"/>
      <c r="AK111" s="1">
        <f>IF(AH111="","",AH111-AG111+'3.AJ  '!AE111)</f>
      </c>
      <c r="AL111" s="1">
        <f>IF(AJ111="","",AJ111-AI111+'3.AJ  '!AE111)</f>
      </c>
    </row>
    <row r="112" spans="1:38" ht="39" customHeight="1">
      <c r="A112" s="200"/>
      <c r="B112" s="190"/>
      <c r="C112" s="204"/>
      <c r="D112" s="90"/>
      <c r="E112" s="89"/>
      <c r="F112" s="21"/>
      <c r="G112" s="12"/>
      <c r="H112" s="14"/>
      <c r="I112" s="12"/>
      <c r="J112" s="14"/>
      <c r="K112" s="12"/>
      <c r="L112" s="14"/>
      <c r="M112" s="45"/>
      <c r="N112" s="81"/>
      <c r="O112" s="45"/>
      <c r="P112" s="148"/>
      <c r="Q112" s="149"/>
      <c r="R112" s="45"/>
      <c r="S112" s="12"/>
      <c r="T112" s="14"/>
      <c r="U112" s="12"/>
      <c r="V112" s="14"/>
      <c r="W112" s="12"/>
      <c r="X112" s="14"/>
      <c r="Y112" s="12"/>
      <c r="Z112" s="14"/>
      <c r="AA112" s="12"/>
      <c r="AB112" s="14"/>
      <c r="AC112" s="99"/>
      <c r="AD112" s="12"/>
      <c r="AE112" s="47"/>
      <c r="AF112" s="15"/>
      <c r="AG112" s="95"/>
      <c r="AH112" s="96"/>
      <c r="AI112" s="95"/>
      <c r="AJ112" s="96"/>
      <c r="AK112" s="1">
        <f>IF(AH112="","",AH112-AG112+'3.AJ  '!AE112)</f>
      </c>
      <c r="AL112" s="1">
        <f>IF(AJ112="","",AJ112-AI112+'3.AJ  '!AE112)</f>
      </c>
    </row>
    <row r="113" spans="1:38" ht="39" customHeight="1">
      <c r="A113" s="200"/>
      <c r="B113" s="190"/>
      <c r="C113" s="204"/>
      <c r="D113" s="90"/>
      <c r="E113" s="89"/>
      <c r="F113" s="21"/>
      <c r="G113" s="12"/>
      <c r="H113" s="14"/>
      <c r="I113" s="12"/>
      <c r="J113" s="14"/>
      <c r="K113" s="12"/>
      <c r="L113" s="14"/>
      <c r="M113" s="45"/>
      <c r="N113" s="81"/>
      <c r="O113" s="45"/>
      <c r="P113" s="148"/>
      <c r="Q113" s="149"/>
      <c r="R113" s="45"/>
      <c r="S113" s="12"/>
      <c r="T113" s="14"/>
      <c r="U113" s="12"/>
      <c r="V113" s="14"/>
      <c r="W113" s="12"/>
      <c r="X113" s="14"/>
      <c r="Y113" s="12"/>
      <c r="Z113" s="14"/>
      <c r="AA113" s="12"/>
      <c r="AB113" s="14"/>
      <c r="AC113" s="99"/>
      <c r="AD113" s="12"/>
      <c r="AE113" s="47"/>
      <c r="AF113" s="15"/>
      <c r="AG113" s="95"/>
      <c r="AH113" s="96"/>
      <c r="AI113" s="95"/>
      <c r="AJ113" s="96"/>
      <c r="AK113" s="1">
        <f>IF(AH113="","",AH113-AG113+'3.AJ  '!AE113)</f>
      </c>
      <c r="AL113" s="1">
        <f>IF(AJ113="","",AJ113-AI113+'3.AJ  '!AE113)</f>
      </c>
    </row>
    <row r="114" spans="1:38" ht="39" customHeight="1" thickBot="1">
      <c r="A114" s="201"/>
      <c r="B114" s="191"/>
      <c r="C114" s="205"/>
      <c r="D114" s="90"/>
      <c r="E114" s="89"/>
      <c r="F114" s="21"/>
      <c r="G114" s="12"/>
      <c r="H114" s="14"/>
      <c r="I114" s="12"/>
      <c r="J114" s="14"/>
      <c r="K114" s="12"/>
      <c r="L114" s="14"/>
      <c r="M114" s="45"/>
      <c r="N114" s="81"/>
      <c r="O114" s="45"/>
      <c r="P114" s="148"/>
      <c r="Q114" s="149"/>
      <c r="R114" s="45"/>
      <c r="S114" s="12"/>
      <c r="T114" s="14"/>
      <c r="U114" s="12"/>
      <c r="V114" s="14"/>
      <c r="W114" s="12"/>
      <c r="X114" s="14"/>
      <c r="Y114" s="12"/>
      <c r="Z114" s="14"/>
      <c r="AA114" s="12"/>
      <c r="AB114" s="14"/>
      <c r="AC114" s="99"/>
      <c r="AD114" s="46">
        <v>60</v>
      </c>
      <c r="AE114" s="47">
        <f>AI114-AD114</f>
        <v>0</v>
      </c>
      <c r="AF114" s="15"/>
      <c r="AG114" s="97">
        <f>F114+H114+J114+L114+N114+F111+H111+J111+L111+N111+F112+H112+J112+L112+N112+F113+H113+J113+L113+N113+'2.AJ'!AI114</f>
        <v>60</v>
      </c>
      <c r="AH114" s="98">
        <f>G114+I114+K114+M114+O114+G111+I111+K111+M111+O111+G112+I112+K112+M112+O112+G113+I113+K113+M113+O113+'2.AJ'!AJ114</f>
        <v>0</v>
      </c>
      <c r="AI114" s="97">
        <f>AG114+P114+R114+T114+V114+X114+Z114+AB114+P111+R111+T111+V111+X111+Z111+AB111+P112+P113+R112+R113+T112+T113+V112+V113+X112+X113+Z112+Z113+AB112+AB113</f>
        <v>60</v>
      </c>
      <c r="AJ114" s="98">
        <f>AH114+Q114+S114+U114+W114+Y114+AA114+AC114+Q111+S111+U111+W111+Y111+AA111+AC111+Q112+Q113+S112+S113+U112+U113+W112+W113+Y112+Y113+AA112+AA113+AC112+AC113</f>
        <v>0</v>
      </c>
      <c r="AK114" s="1">
        <f>IF(AH114="","",AH114-AG114+'3.AJ  '!AE114)</f>
        <v>-60</v>
      </c>
      <c r="AL114" s="1">
        <f>IF(AJ114="","",AJ114-AI114+'3.AJ  '!AE114)</f>
        <v>-60</v>
      </c>
    </row>
    <row r="115" spans="1:38" ht="39" customHeight="1">
      <c r="A115" s="199">
        <v>8</v>
      </c>
      <c r="B115" s="202">
        <v>3</v>
      </c>
      <c r="C115" s="203" t="s">
        <v>63</v>
      </c>
      <c r="D115" s="90"/>
      <c r="E115" s="89"/>
      <c r="F115" s="21"/>
      <c r="G115" s="12"/>
      <c r="H115" s="14"/>
      <c r="I115" s="12"/>
      <c r="J115" s="14"/>
      <c r="K115" s="12"/>
      <c r="L115" s="14"/>
      <c r="M115" s="45"/>
      <c r="N115" s="81"/>
      <c r="O115" s="45"/>
      <c r="P115" s="148"/>
      <c r="Q115" s="149"/>
      <c r="R115" s="45"/>
      <c r="S115" s="12"/>
      <c r="T115" s="14"/>
      <c r="U115" s="12"/>
      <c r="V115" s="14"/>
      <c r="W115" s="12"/>
      <c r="X115" s="14"/>
      <c r="Y115" s="12"/>
      <c r="Z115" s="14"/>
      <c r="AA115" s="12"/>
      <c r="AB115" s="14"/>
      <c r="AC115" s="99"/>
      <c r="AD115" s="12"/>
      <c r="AE115" s="47"/>
      <c r="AF115" s="15"/>
      <c r="AG115" s="93"/>
      <c r="AH115" s="94"/>
      <c r="AI115" s="93"/>
      <c r="AJ115" s="94"/>
      <c r="AK115" s="1">
        <f>IF(AH115="","",AH115-AG115+'3.AJ  '!AE115)</f>
      </c>
      <c r="AL115" s="1">
        <f>IF(AJ115="","",AJ115-AI115+'3.AJ  '!AE115)</f>
      </c>
    </row>
    <row r="116" spans="1:38" ht="39" customHeight="1">
      <c r="A116" s="200"/>
      <c r="B116" s="190"/>
      <c r="C116" s="204"/>
      <c r="D116" s="90"/>
      <c r="E116" s="89"/>
      <c r="F116" s="21"/>
      <c r="G116" s="12"/>
      <c r="H116" s="14"/>
      <c r="I116" s="12"/>
      <c r="J116" s="14"/>
      <c r="K116" s="12"/>
      <c r="L116" s="14"/>
      <c r="M116" s="45"/>
      <c r="N116" s="81"/>
      <c r="O116" s="45"/>
      <c r="P116" s="148"/>
      <c r="Q116" s="149"/>
      <c r="R116" s="45"/>
      <c r="S116" s="12"/>
      <c r="T116" s="14"/>
      <c r="U116" s="12"/>
      <c r="V116" s="14"/>
      <c r="W116" s="12"/>
      <c r="X116" s="14"/>
      <c r="Y116" s="12"/>
      <c r="Z116" s="14"/>
      <c r="AA116" s="12"/>
      <c r="AB116" s="14"/>
      <c r="AC116" s="99"/>
      <c r="AD116" s="12"/>
      <c r="AE116" s="47"/>
      <c r="AF116" s="15"/>
      <c r="AG116" s="95"/>
      <c r="AH116" s="96"/>
      <c r="AI116" s="95"/>
      <c r="AJ116" s="96"/>
      <c r="AK116" s="1">
        <f>IF(AH116="","",AH116-AG116+'3.AJ  '!AE116)</f>
      </c>
      <c r="AL116" s="1">
        <f>IF(AJ116="","",AJ116-AI116+'3.AJ  '!AE116)</f>
      </c>
    </row>
    <row r="117" spans="1:38" ht="39" customHeight="1">
      <c r="A117" s="200"/>
      <c r="B117" s="190"/>
      <c r="C117" s="204"/>
      <c r="D117" s="90"/>
      <c r="E117" s="89"/>
      <c r="F117" s="21"/>
      <c r="G117" s="12"/>
      <c r="H117" s="14"/>
      <c r="I117" s="12"/>
      <c r="J117" s="14"/>
      <c r="K117" s="12"/>
      <c r="L117" s="14"/>
      <c r="M117" s="45"/>
      <c r="N117" s="81"/>
      <c r="O117" s="45"/>
      <c r="P117" s="148"/>
      <c r="Q117" s="149"/>
      <c r="R117" s="45"/>
      <c r="S117" s="12"/>
      <c r="T117" s="14"/>
      <c r="U117" s="12"/>
      <c r="V117" s="14"/>
      <c r="W117" s="12"/>
      <c r="X117" s="14"/>
      <c r="Y117" s="12"/>
      <c r="Z117" s="14"/>
      <c r="AA117" s="12"/>
      <c r="AB117" s="14"/>
      <c r="AC117" s="99"/>
      <c r="AD117" s="12"/>
      <c r="AE117" s="47"/>
      <c r="AF117" s="15"/>
      <c r="AG117" s="95"/>
      <c r="AH117" s="96"/>
      <c r="AI117" s="95"/>
      <c r="AJ117" s="96"/>
      <c r="AK117" s="1">
        <f>IF(AH117="","",AH117-AG117+'3.AJ  '!AE117)</f>
      </c>
      <c r="AL117" s="1">
        <f>IF(AJ117="","",AJ117-AI117+'3.AJ  '!AE117)</f>
      </c>
    </row>
    <row r="118" spans="1:38" ht="39" customHeight="1" thickBot="1">
      <c r="A118" s="201"/>
      <c r="B118" s="191"/>
      <c r="C118" s="205"/>
      <c r="D118" s="90"/>
      <c r="E118" s="89"/>
      <c r="F118" s="21"/>
      <c r="G118" s="12"/>
      <c r="H118" s="14"/>
      <c r="I118" s="12"/>
      <c r="J118" s="14"/>
      <c r="K118" s="12"/>
      <c r="L118" s="14"/>
      <c r="M118" s="45"/>
      <c r="N118" s="81"/>
      <c r="O118" s="45"/>
      <c r="P118" s="148"/>
      <c r="Q118" s="149"/>
      <c r="R118" s="45"/>
      <c r="S118" s="12"/>
      <c r="T118" s="14"/>
      <c r="U118" s="12"/>
      <c r="V118" s="14"/>
      <c r="W118" s="12"/>
      <c r="X118" s="14"/>
      <c r="Y118" s="12"/>
      <c r="Z118" s="14"/>
      <c r="AA118" s="12"/>
      <c r="AB118" s="14"/>
      <c r="AC118" s="99"/>
      <c r="AD118" s="46">
        <v>40</v>
      </c>
      <c r="AE118" s="47">
        <f>AI118-AD118</f>
        <v>0</v>
      </c>
      <c r="AF118" s="15"/>
      <c r="AG118" s="97">
        <f>F118+H118+J118+L118+N118+F115+H115+J115+L115+N115+F116+H116+J116+L116+N116+F117+H117+J117+L117+N117+'2.AJ'!AI118</f>
        <v>40</v>
      </c>
      <c r="AH118" s="98">
        <f>G118+I118+K118+M118+O118+G115+I115+K115+M115+O115+G116+I116+K116+M116+O116+G117+I117+K117+M117+O117+'2.AJ'!AJ118</f>
        <v>0</v>
      </c>
      <c r="AI118" s="97">
        <f>AG118+P118+R118+T118+V118+X118+Z118+AB118+P115+R115+T115+V115+X115+Z115+AB115+P116+P117+R116+R117+T116+T117+V116+V117+X116+X117+Z116+Z117+AB116+AB117</f>
        <v>40</v>
      </c>
      <c r="AJ118" s="98">
        <f>AH118+Q118+S118+U118+W118+Y118+AA118+AC118+Q115+S115+U115+W115+Y115+AA115+AC115+Q116+Q117+S116+S117+U116+U117+W116+W117+Y116+Y117+AA116+AA117+AC116+AC117</f>
        <v>0</v>
      </c>
      <c r="AK118" s="1">
        <f>IF(AH118="","",AH118-AG118+'3.AJ  '!AE118)</f>
        <v>-40</v>
      </c>
      <c r="AL118" s="1">
        <f>IF(AJ118="","",AJ118-AI118+'3.AJ  '!AE118)</f>
        <v>-40</v>
      </c>
    </row>
    <row r="119" spans="1:38" ht="39" customHeight="1">
      <c r="A119" s="199">
        <v>9</v>
      </c>
      <c r="B119" s="202">
        <v>1</v>
      </c>
      <c r="C119" s="172" t="s">
        <v>64</v>
      </c>
      <c r="D119" s="90"/>
      <c r="E119" s="89"/>
      <c r="F119" s="101"/>
      <c r="G119" s="102"/>
      <c r="H119" s="103"/>
      <c r="I119" s="102"/>
      <c r="J119" s="103"/>
      <c r="K119" s="102"/>
      <c r="L119" s="103"/>
      <c r="M119" s="104"/>
      <c r="N119" s="105">
        <v>30</v>
      </c>
      <c r="O119" s="104"/>
      <c r="P119" s="148"/>
      <c r="Q119" s="149"/>
      <c r="R119" s="45"/>
      <c r="S119" s="12"/>
      <c r="T119" s="14"/>
      <c r="U119" s="12"/>
      <c r="V119" s="14"/>
      <c r="W119" s="12"/>
      <c r="X119" s="14"/>
      <c r="Y119" s="12"/>
      <c r="Z119" s="14"/>
      <c r="AA119" s="12"/>
      <c r="AB119" s="14"/>
      <c r="AC119" s="99"/>
      <c r="AD119" s="12"/>
      <c r="AE119" s="47"/>
      <c r="AF119" s="15"/>
      <c r="AG119" s="93"/>
      <c r="AH119" s="94"/>
      <c r="AI119" s="93"/>
      <c r="AJ119" s="94"/>
      <c r="AK119" s="1">
        <f>IF(AH119="","",AH119-AG119+'3.AJ  '!AE119)</f>
      </c>
      <c r="AL119" s="1">
        <f>IF(AJ119="","",AJ119-AI119+'3.AJ  '!AE119)</f>
      </c>
    </row>
    <row r="120" spans="1:38" ht="39" customHeight="1">
      <c r="A120" s="200"/>
      <c r="B120" s="190"/>
      <c r="C120" s="173"/>
      <c r="D120" s="90"/>
      <c r="E120" s="89"/>
      <c r="F120" s="101"/>
      <c r="G120" s="102"/>
      <c r="H120" s="103"/>
      <c r="I120" s="102"/>
      <c r="J120" s="103"/>
      <c r="K120" s="102"/>
      <c r="L120" s="103"/>
      <c r="M120" s="104"/>
      <c r="N120" s="105"/>
      <c r="O120" s="104"/>
      <c r="P120" s="148"/>
      <c r="Q120" s="149"/>
      <c r="R120" s="45"/>
      <c r="S120" s="12"/>
      <c r="T120" s="14"/>
      <c r="U120" s="12"/>
      <c r="V120" s="14"/>
      <c r="W120" s="12"/>
      <c r="X120" s="14"/>
      <c r="Y120" s="12"/>
      <c r="Z120" s="14"/>
      <c r="AA120" s="12"/>
      <c r="AB120" s="14"/>
      <c r="AC120" s="99"/>
      <c r="AD120" s="12"/>
      <c r="AE120" s="47"/>
      <c r="AF120" s="15"/>
      <c r="AG120" s="95"/>
      <c r="AH120" s="96"/>
      <c r="AI120" s="95"/>
      <c r="AJ120" s="96"/>
      <c r="AK120" s="1">
        <f>IF(AH120="","",AH120-AG120+'3.AJ  '!AE120)</f>
      </c>
      <c r="AL120" s="1">
        <f>IF(AJ120="","",AJ120-AI120+'3.AJ  '!AE120)</f>
      </c>
    </row>
    <row r="121" spans="1:38" ht="39" customHeight="1">
      <c r="A121" s="200"/>
      <c r="B121" s="190"/>
      <c r="C121" s="173"/>
      <c r="D121" s="90"/>
      <c r="E121" s="89"/>
      <c r="F121" s="101"/>
      <c r="G121" s="102"/>
      <c r="H121" s="103"/>
      <c r="I121" s="102"/>
      <c r="J121" s="103"/>
      <c r="K121" s="102"/>
      <c r="L121" s="103"/>
      <c r="M121" s="104"/>
      <c r="N121" s="105"/>
      <c r="O121" s="104"/>
      <c r="P121" s="148"/>
      <c r="Q121" s="149"/>
      <c r="R121" s="45"/>
      <c r="S121" s="12"/>
      <c r="T121" s="14"/>
      <c r="U121" s="12"/>
      <c r="V121" s="14"/>
      <c r="W121" s="12"/>
      <c r="X121" s="14"/>
      <c r="Y121" s="12"/>
      <c r="Z121" s="14"/>
      <c r="AA121" s="12"/>
      <c r="AB121" s="14"/>
      <c r="AC121" s="99"/>
      <c r="AD121" s="12"/>
      <c r="AE121" s="47"/>
      <c r="AF121" s="15"/>
      <c r="AG121" s="95"/>
      <c r="AH121" s="96"/>
      <c r="AI121" s="95"/>
      <c r="AJ121" s="96"/>
      <c r="AK121" s="1">
        <f>IF(AH121="","",AH121-AG121+'3.AJ  '!AE121)</f>
      </c>
      <c r="AL121" s="1">
        <f>IF(AJ121="","",AJ121-AI121+'3.AJ  '!AE121)</f>
      </c>
    </row>
    <row r="122" spans="1:38" ht="39" customHeight="1" thickBot="1">
      <c r="A122" s="201"/>
      <c r="B122" s="191"/>
      <c r="C122" s="192"/>
      <c r="D122" s="90"/>
      <c r="E122" s="89"/>
      <c r="F122" s="101"/>
      <c r="G122" s="102"/>
      <c r="H122" s="103"/>
      <c r="I122" s="102"/>
      <c r="J122" s="103"/>
      <c r="K122" s="102"/>
      <c r="L122" s="103"/>
      <c r="M122" s="104"/>
      <c r="N122" s="105"/>
      <c r="O122" s="104"/>
      <c r="P122" s="148"/>
      <c r="Q122" s="149"/>
      <c r="R122" s="45"/>
      <c r="S122" s="12"/>
      <c r="T122" s="14"/>
      <c r="U122" s="12"/>
      <c r="V122" s="14"/>
      <c r="W122" s="12"/>
      <c r="X122" s="14"/>
      <c r="Y122" s="12"/>
      <c r="Z122" s="14"/>
      <c r="AA122" s="12"/>
      <c r="AB122" s="14"/>
      <c r="AC122" s="99"/>
      <c r="AD122" s="46">
        <v>30</v>
      </c>
      <c r="AE122" s="47">
        <f>AI122-AD122</f>
        <v>0</v>
      </c>
      <c r="AF122" s="15"/>
      <c r="AG122" s="97">
        <f>F122+H122+J122+L122+N122+F119+H119+J119+L119+N119+F120+H120+J120+L120+N120+F121+H121+J121+L121+N121+'2.AJ'!AI122</f>
        <v>30</v>
      </c>
      <c r="AH122" s="98">
        <f>G122+I122+K122+M122+O122+G119+I119+K119+M119+O119+G120+I120+K120+M120+O120+G121+I121+K121+M121+O121+'2.AJ'!AJ122</f>
        <v>0</v>
      </c>
      <c r="AI122" s="97">
        <f>AG122+P122+R122+T122+V122+X122+Z122+AB122+P119+R119+T119+V119+X119+Z119+AB119+P120+P121+R120+R121+T120+T121+V120+V121+X120+X121+Z120+Z121+AB120+AB121</f>
        <v>30</v>
      </c>
      <c r="AJ122" s="98">
        <f>AH122+Q122+S122+U122+W122+Y122+AA122+AC122+Q119+S119+U119+W119+Y119+AA119+AC119+Q120+Q121+S120+S121+U120+U121+W120+W121+Y120+Y121+AA120+AA121+AC120+AC121</f>
        <v>0</v>
      </c>
      <c r="AK122" s="1">
        <f>IF(AH122="","",AH122-AG122+'3.AJ  '!AE122)</f>
        <v>-30</v>
      </c>
      <c r="AL122" s="1">
        <f>IF(AJ122="","",AJ122-AI122+'3.AJ  '!AE122)</f>
        <v>-30</v>
      </c>
    </row>
    <row r="123" spans="1:38" ht="39" customHeight="1">
      <c r="A123" s="199">
        <v>9</v>
      </c>
      <c r="B123" s="202">
        <v>2</v>
      </c>
      <c r="C123" s="172" t="s">
        <v>65</v>
      </c>
      <c r="D123" s="90"/>
      <c r="E123" s="89"/>
      <c r="F123" s="21"/>
      <c r="G123" s="12"/>
      <c r="H123" s="14"/>
      <c r="I123" s="12"/>
      <c r="J123" s="14"/>
      <c r="K123" s="12"/>
      <c r="L123" s="14"/>
      <c r="M123" s="45"/>
      <c r="N123" s="81"/>
      <c r="O123" s="45"/>
      <c r="P123" s="150"/>
      <c r="Q123" s="151"/>
      <c r="R123" s="104"/>
      <c r="S123" s="102"/>
      <c r="T123" s="103">
        <v>20</v>
      </c>
      <c r="U123" s="102"/>
      <c r="V123" s="103"/>
      <c r="W123" s="102"/>
      <c r="X123" s="103"/>
      <c r="Y123" s="102"/>
      <c r="Z123" s="103"/>
      <c r="AA123" s="102"/>
      <c r="AB123" s="103"/>
      <c r="AC123" s="106"/>
      <c r="AD123" s="12"/>
      <c r="AE123" s="47"/>
      <c r="AF123" s="15"/>
      <c r="AG123" s="93"/>
      <c r="AH123" s="94"/>
      <c r="AI123" s="93"/>
      <c r="AJ123" s="94"/>
      <c r="AK123" s="1">
        <f>IF(AH123="","",AH123-AG123+'3.AJ  '!AE123)</f>
      </c>
      <c r="AL123" s="1">
        <f>IF(AJ123="","",AJ123-AI123+'3.AJ  '!AE123)</f>
      </c>
    </row>
    <row r="124" spans="1:38" ht="39" customHeight="1">
      <c r="A124" s="200"/>
      <c r="B124" s="190"/>
      <c r="C124" s="173"/>
      <c r="D124" s="90"/>
      <c r="E124" s="89"/>
      <c r="F124" s="21"/>
      <c r="G124" s="12"/>
      <c r="H124" s="14"/>
      <c r="I124" s="12"/>
      <c r="J124" s="14"/>
      <c r="K124" s="12"/>
      <c r="L124" s="14"/>
      <c r="M124" s="45"/>
      <c r="N124" s="81"/>
      <c r="O124" s="45"/>
      <c r="P124" s="150"/>
      <c r="Q124" s="151"/>
      <c r="R124" s="104"/>
      <c r="S124" s="102"/>
      <c r="T124" s="103"/>
      <c r="U124" s="102"/>
      <c r="V124" s="103"/>
      <c r="W124" s="102"/>
      <c r="X124" s="103"/>
      <c r="Y124" s="102"/>
      <c r="Z124" s="103"/>
      <c r="AA124" s="102"/>
      <c r="AB124" s="103"/>
      <c r="AC124" s="106"/>
      <c r="AD124" s="12"/>
      <c r="AE124" s="47"/>
      <c r="AF124" s="15"/>
      <c r="AG124" s="95"/>
      <c r="AH124" s="96"/>
      <c r="AI124" s="95"/>
      <c r="AJ124" s="96"/>
      <c r="AK124" s="1">
        <f>IF(AH124="","",AH124-AG124+'3.AJ  '!AE124)</f>
      </c>
      <c r="AL124" s="1">
        <f>IF(AJ124="","",AJ124-AI124+'3.AJ  '!AE124)</f>
      </c>
    </row>
    <row r="125" spans="1:38" ht="39" customHeight="1">
      <c r="A125" s="200"/>
      <c r="B125" s="190"/>
      <c r="C125" s="173"/>
      <c r="D125" s="90"/>
      <c r="E125" s="89"/>
      <c r="F125" s="21"/>
      <c r="G125" s="12"/>
      <c r="H125" s="14"/>
      <c r="I125" s="12"/>
      <c r="J125" s="14"/>
      <c r="K125" s="12"/>
      <c r="L125" s="14"/>
      <c r="M125" s="45"/>
      <c r="N125" s="81"/>
      <c r="O125" s="45"/>
      <c r="P125" s="150"/>
      <c r="Q125" s="151"/>
      <c r="R125" s="104"/>
      <c r="S125" s="102"/>
      <c r="T125" s="103"/>
      <c r="U125" s="102"/>
      <c r="V125" s="103"/>
      <c r="W125" s="102"/>
      <c r="X125" s="103"/>
      <c r="Y125" s="102"/>
      <c r="Z125" s="103"/>
      <c r="AA125" s="102"/>
      <c r="AB125" s="103"/>
      <c r="AC125" s="106"/>
      <c r="AD125" s="12"/>
      <c r="AE125" s="47"/>
      <c r="AF125" s="15"/>
      <c r="AG125" s="95"/>
      <c r="AH125" s="96"/>
      <c r="AI125" s="95"/>
      <c r="AJ125" s="96"/>
      <c r="AK125" s="1">
        <f>IF(AH125="","",AH125-AG125+'3.AJ  '!AE125)</f>
      </c>
      <c r="AL125" s="1">
        <f>IF(AJ125="","",AJ125-AI125+'3.AJ  '!AE125)</f>
      </c>
    </row>
    <row r="126" spans="1:38" ht="39" customHeight="1" thickBot="1">
      <c r="A126" s="201"/>
      <c r="B126" s="191"/>
      <c r="C126" s="192"/>
      <c r="D126" s="90"/>
      <c r="E126" s="89"/>
      <c r="F126" s="21"/>
      <c r="G126" s="12"/>
      <c r="H126" s="14"/>
      <c r="I126" s="12"/>
      <c r="J126" s="14"/>
      <c r="K126" s="12"/>
      <c r="L126" s="14"/>
      <c r="M126" s="45"/>
      <c r="N126" s="81"/>
      <c r="O126" s="45"/>
      <c r="P126" s="150"/>
      <c r="Q126" s="151"/>
      <c r="R126" s="104"/>
      <c r="S126" s="102"/>
      <c r="T126" s="103"/>
      <c r="U126" s="102"/>
      <c r="V126" s="103"/>
      <c r="W126" s="102"/>
      <c r="X126" s="103"/>
      <c r="Y126" s="102"/>
      <c r="Z126" s="103"/>
      <c r="AA126" s="102"/>
      <c r="AB126" s="103"/>
      <c r="AC126" s="106"/>
      <c r="AD126" s="46">
        <v>20</v>
      </c>
      <c r="AE126" s="47">
        <f>AI126-AD126</f>
        <v>0</v>
      </c>
      <c r="AF126" s="15"/>
      <c r="AG126" s="97">
        <f>F126+H126+J126+L126+N126+F123+H123+J123+L123+N123+F124+H124+J124+L124+N124+F125+H125+J125+L125+N125+'2.AJ'!AI126</f>
        <v>0</v>
      </c>
      <c r="AH126" s="98">
        <f>G126+I126+K126+M126+O126+G123+I123+K123+M123+O123+G124+I124+K124+M124+O124+G125+I125+K125+M125+O125+'2.AJ'!AJ126</f>
        <v>0</v>
      </c>
      <c r="AI126" s="97">
        <f>AG126+P126+R126+T126+V126+X126+Z126+AB126+P123+R123+T123+V123+X123+Z123+AB123+P124+P125+R124+R125+T124+T125+V124+V125+X124+X125+Z124+Z125+AB124+AB125</f>
        <v>20</v>
      </c>
      <c r="AJ126" s="98">
        <f>AH126+Q126+S126+U126+W126+Y126+AA126+AC126+Q123+S123+U123+W123+Y123+AA123+AC123+Q124+Q125+S124+S125+U124+U125+W124+W125+Y124+Y125+AA124+AA125+AC124+AC125</f>
        <v>0</v>
      </c>
      <c r="AK126" s="1">
        <f>IF(AH126="","",AH126-AG126+'3.AJ  '!AE126)</f>
        <v>0</v>
      </c>
      <c r="AL126" s="1">
        <f>IF(AJ126="","",AJ126-AI126+'3.AJ  '!AE126)</f>
        <v>-20</v>
      </c>
    </row>
    <row r="127" spans="1:38" ht="39" customHeight="1">
      <c r="A127" s="199">
        <v>9</v>
      </c>
      <c r="B127" s="202">
        <v>3</v>
      </c>
      <c r="C127" s="172" t="s">
        <v>66</v>
      </c>
      <c r="D127" s="90"/>
      <c r="E127" s="89"/>
      <c r="F127" s="21"/>
      <c r="G127" s="12"/>
      <c r="H127" s="14"/>
      <c r="I127" s="12"/>
      <c r="J127" s="14"/>
      <c r="K127" s="12"/>
      <c r="L127" s="14"/>
      <c r="M127" s="45"/>
      <c r="N127" s="81"/>
      <c r="O127" s="45"/>
      <c r="P127" s="150"/>
      <c r="Q127" s="151"/>
      <c r="R127" s="104">
        <v>20</v>
      </c>
      <c r="S127" s="102"/>
      <c r="T127" s="103"/>
      <c r="U127" s="102"/>
      <c r="V127" s="103"/>
      <c r="W127" s="102"/>
      <c r="X127" s="103"/>
      <c r="Y127" s="102"/>
      <c r="Z127" s="103"/>
      <c r="AA127" s="102"/>
      <c r="AB127" s="103"/>
      <c r="AC127" s="106"/>
      <c r="AD127" s="12"/>
      <c r="AE127" s="47"/>
      <c r="AF127" s="15"/>
      <c r="AG127" s="93"/>
      <c r="AH127" s="94"/>
      <c r="AI127" s="93"/>
      <c r="AJ127" s="94"/>
      <c r="AK127" s="1">
        <f>IF(AH127="","",AH127-AG127+'3.AJ  '!AE127)</f>
      </c>
      <c r="AL127" s="1">
        <f>IF(AJ127="","",AJ127-AI127+'3.AJ  '!AE127)</f>
      </c>
    </row>
    <row r="128" spans="1:38" ht="39" customHeight="1">
      <c r="A128" s="200"/>
      <c r="B128" s="190"/>
      <c r="C128" s="173"/>
      <c r="D128" s="90"/>
      <c r="E128" s="89"/>
      <c r="F128" s="21"/>
      <c r="G128" s="12"/>
      <c r="H128" s="14"/>
      <c r="I128" s="12"/>
      <c r="J128" s="14"/>
      <c r="K128" s="12"/>
      <c r="L128" s="14"/>
      <c r="M128" s="45"/>
      <c r="N128" s="81"/>
      <c r="O128" s="45"/>
      <c r="P128" s="150"/>
      <c r="Q128" s="151"/>
      <c r="R128" s="104"/>
      <c r="S128" s="102"/>
      <c r="T128" s="103"/>
      <c r="U128" s="102"/>
      <c r="V128" s="103"/>
      <c r="W128" s="102"/>
      <c r="X128" s="103"/>
      <c r="Y128" s="102"/>
      <c r="Z128" s="103"/>
      <c r="AA128" s="102"/>
      <c r="AB128" s="103"/>
      <c r="AC128" s="106"/>
      <c r="AD128" s="12"/>
      <c r="AE128" s="47"/>
      <c r="AF128" s="15"/>
      <c r="AG128" s="95"/>
      <c r="AH128" s="96"/>
      <c r="AI128" s="95"/>
      <c r="AJ128" s="96"/>
      <c r="AK128" s="1">
        <f>IF(AH128="","",AH128-AG128+'3.AJ  '!AE128)</f>
      </c>
      <c r="AL128" s="1">
        <f>IF(AJ128="","",AJ128-AI128+'3.AJ  '!AE128)</f>
      </c>
    </row>
    <row r="129" spans="1:38" ht="39" customHeight="1">
      <c r="A129" s="200"/>
      <c r="B129" s="190"/>
      <c r="C129" s="173"/>
      <c r="D129" s="90"/>
      <c r="E129" s="89"/>
      <c r="F129" s="21"/>
      <c r="G129" s="12"/>
      <c r="H129" s="14"/>
      <c r="I129" s="12"/>
      <c r="J129" s="14"/>
      <c r="K129" s="12"/>
      <c r="L129" s="14"/>
      <c r="M129" s="45"/>
      <c r="N129" s="81"/>
      <c r="O129" s="45"/>
      <c r="P129" s="150"/>
      <c r="Q129" s="151"/>
      <c r="R129" s="104"/>
      <c r="S129" s="102"/>
      <c r="T129" s="103"/>
      <c r="U129" s="102"/>
      <c r="V129" s="103"/>
      <c r="W129" s="102"/>
      <c r="X129" s="103"/>
      <c r="Y129" s="102"/>
      <c r="Z129" s="103"/>
      <c r="AA129" s="102"/>
      <c r="AB129" s="103"/>
      <c r="AC129" s="106"/>
      <c r="AD129" s="12"/>
      <c r="AE129" s="47"/>
      <c r="AF129" s="15"/>
      <c r="AG129" s="95"/>
      <c r="AH129" s="96"/>
      <c r="AI129" s="95"/>
      <c r="AJ129" s="96"/>
      <c r="AK129" s="1">
        <f>IF(AH129="","",AH129-AG129+'3.AJ  '!AE129)</f>
      </c>
      <c r="AL129" s="1">
        <f>IF(AJ129="","",AJ129-AI129+'3.AJ  '!AE129)</f>
      </c>
    </row>
    <row r="130" spans="1:38" ht="39" customHeight="1" thickBot="1">
      <c r="A130" s="201"/>
      <c r="B130" s="191"/>
      <c r="C130" s="192"/>
      <c r="D130" s="90"/>
      <c r="E130" s="89"/>
      <c r="F130" s="21"/>
      <c r="G130" s="12"/>
      <c r="H130" s="14"/>
      <c r="I130" s="12"/>
      <c r="J130" s="14"/>
      <c r="K130" s="12"/>
      <c r="L130" s="14"/>
      <c r="M130" s="45"/>
      <c r="N130" s="81"/>
      <c r="O130" s="45"/>
      <c r="P130" s="150"/>
      <c r="Q130" s="151"/>
      <c r="R130" s="104"/>
      <c r="S130" s="102"/>
      <c r="T130" s="103"/>
      <c r="U130" s="102"/>
      <c r="V130" s="103"/>
      <c r="W130" s="102"/>
      <c r="X130" s="103"/>
      <c r="Y130" s="102"/>
      <c r="Z130" s="103"/>
      <c r="AA130" s="102"/>
      <c r="AB130" s="103"/>
      <c r="AC130" s="106"/>
      <c r="AD130" s="46">
        <v>20</v>
      </c>
      <c r="AE130" s="47">
        <f>AI130-AD130</f>
        <v>0</v>
      </c>
      <c r="AF130" s="15"/>
      <c r="AG130" s="97">
        <f>F130+H130+J130+L130+N130+F127+H127+J127+L127+N127+F128+H128+J128+L128+N128+F129+H129+J129+L129+N129+'2.AJ'!AI130</f>
        <v>0</v>
      </c>
      <c r="AH130" s="98">
        <f>G130+I130+K130+M130+O130+G127+I127+K127+M127+O127+G128+I128+K128+M128+O128+G129+I129+K129+M129+O129+'2.AJ'!AJ130</f>
        <v>0</v>
      </c>
      <c r="AI130" s="97">
        <f>AG130+P130+R130+T130+V130+X130+Z130+AB130+P127+R127+T127+V127+X127+Z127+AB127+P128+P129+R128+R129+T128+T129+V128+V129+X128+X129+Z128+Z129+AB128+AB129</f>
        <v>20</v>
      </c>
      <c r="AJ130" s="98">
        <f>AH130+Q130+S130+U130+W130+Y130+AA130+AC130+Q127+S127+U127+W127+Y127+AA127+AC127+Q128+Q129+S128+S129+U128+U129+W128+W129+Y128+Y129+AA128+AA129+AC128+AC129</f>
        <v>0</v>
      </c>
      <c r="AK130" s="1">
        <f>IF(AH130="","",AH130-AG130+'3.AJ  '!AE130)</f>
        <v>0</v>
      </c>
      <c r="AL130" s="1">
        <f>IF(AJ130="","",AJ130-AI130+'3.AJ  '!AE130)</f>
        <v>-20</v>
      </c>
    </row>
    <row r="131" spans="1:38" s="126" customFormat="1" ht="39" customHeight="1" thickBot="1">
      <c r="A131" s="114" t="s">
        <v>69</v>
      </c>
      <c r="B131" s="114"/>
      <c r="C131" s="115" t="s">
        <v>72</v>
      </c>
      <c r="D131" s="58"/>
      <c r="E131" s="116"/>
      <c r="F131" s="117">
        <v>30</v>
      </c>
      <c r="G131" s="118"/>
      <c r="H131" s="119"/>
      <c r="I131" s="118"/>
      <c r="J131" s="119"/>
      <c r="K131" s="118"/>
      <c r="L131" s="119"/>
      <c r="M131" s="120"/>
      <c r="N131" s="121"/>
      <c r="O131" s="122"/>
      <c r="P131" s="152"/>
      <c r="Q131" s="153"/>
      <c r="R131" s="120"/>
      <c r="S131" s="118"/>
      <c r="T131" s="119"/>
      <c r="U131" s="118"/>
      <c r="V131" s="119"/>
      <c r="W131" s="118"/>
      <c r="X131" s="119"/>
      <c r="Y131" s="118"/>
      <c r="Z131" s="119"/>
      <c r="AA131" s="118"/>
      <c r="AB131" s="119"/>
      <c r="AC131" s="123"/>
      <c r="AD131" s="46">
        <v>100</v>
      </c>
      <c r="AE131" s="47">
        <f>AI131-AD131</f>
        <v>0</v>
      </c>
      <c r="AF131" s="125"/>
      <c r="AG131" s="97">
        <f>F131+H131+J131+L131+N131+F128+H128+J128+L128+N128+F129+H129+J129+L129+N129+F130+H130+J130+L130+N130+'2.AJ'!AI131</f>
        <v>100</v>
      </c>
      <c r="AH131" s="98">
        <f>G131+I131+K131+M131+O131+G127+I127+K127+M127+O127+G128+I128+K128+M128+O128+G129+I129+K129+M129+O129+'2.AJ'!AJ130</f>
        <v>0</v>
      </c>
      <c r="AI131" s="97">
        <f>AG131+P131+R131+T131+V131+X131+Z131+AB131+P128+R128+T128+V128+X128+Z128+AB128+P129+P130+R129+R130+T129+T130+V129+V130+X129+X130+Z129+Z130+AB129+AB130</f>
        <v>100</v>
      </c>
      <c r="AJ131" s="98">
        <f>AH131+Q131+S131+U131+W131+Y131+AA131+AC131+Q127+S127+U127+W127+Y127+AA127+AC127+Q128+Q129+S128+S129+U128+U129+W128+W129+Y128+Y129+AA128+AA129+AC128+AC129</f>
        <v>0</v>
      </c>
      <c r="AK131" s="126">
        <f>IF(AH131="","",AH131-AG131+'3.AJ  '!AE131)</f>
        <v>-100</v>
      </c>
      <c r="AL131" s="126">
        <f>IF(AJ131="","",AJ131-AI131+'3.AJ  '!AE131)</f>
        <v>-100</v>
      </c>
    </row>
    <row r="132" spans="1:38" s="143" customFormat="1" ht="39" customHeight="1" thickBot="1">
      <c r="A132" s="127">
        <v>10</v>
      </c>
      <c r="B132" s="145" t="s">
        <v>70</v>
      </c>
      <c r="C132" s="128"/>
      <c r="D132" s="129" t="s">
        <v>71</v>
      </c>
      <c r="E132" s="130"/>
      <c r="F132" s="131"/>
      <c r="G132" s="132"/>
      <c r="H132" s="135">
        <v>160</v>
      </c>
      <c r="I132" s="132"/>
      <c r="J132" s="133"/>
      <c r="K132" s="132"/>
      <c r="L132" s="135">
        <v>160</v>
      </c>
      <c r="M132" s="134"/>
      <c r="N132" s="135"/>
      <c r="O132" s="136"/>
      <c r="P132" s="156">
        <v>160</v>
      </c>
      <c r="Q132" s="155"/>
      <c r="R132" s="134"/>
      <c r="S132" s="132"/>
      <c r="T132" s="133"/>
      <c r="U132" s="132"/>
      <c r="V132" s="135">
        <v>140</v>
      </c>
      <c r="W132" s="132"/>
      <c r="X132" s="135"/>
      <c r="Y132" s="132"/>
      <c r="Z132" s="135">
        <v>152</v>
      </c>
      <c r="AA132" s="132"/>
      <c r="AB132" s="135">
        <f>160+120</f>
        <v>280</v>
      </c>
      <c r="AC132" s="137"/>
      <c r="AD132" s="138">
        <v>2000</v>
      </c>
      <c r="AE132" s="47">
        <f>AI132-AD132</f>
        <v>108</v>
      </c>
      <c r="AF132" s="140"/>
      <c r="AG132" s="141">
        <f>F132+H132+J132+L132+N132+F128+H128+J128+L128+N128+F129+H129+J129+L129+N129+F130+H130+J130+L130+N130+'2.AJ'!AI132</f>
        <v>1376</v>
      </c>
      <c r="AH132" s="142">
        <f>G132+I132+K132+M132+O132+G128+I128+K128+M128+O128+G129+I129+K129+M129+O129+G130+I130+K130+M130+O130+'2.AJ'!AJ132</f>
        <v>0</v>
      </c>
      <c r="AI132" s="141">
        <f>AG132+P132+R132+T132+V132+X132+Z132+AB132+P128+R128+T128+V128+X128+Z128+AB128+P129+P130+R129+R130+T129+T130+V129+V130+X129+X130+Z129+Z130+AB129+AB130</f>
        <v>2108</v>
      </c>
      <c r="AJ132" s="142">
        <f>AH132+Q132+S132+U132+W132+Y132+AA132+AC132+Q128+S128+U128+W128+Y128+AA128+AC128+Q129+Q130+S129+S130+U129+U130+W129+W130+Y129+Y130+AA129+AA130+AC129+AC130</f>
        <v>0</v>
      </c>
      <c r="AK132" s="143">
        <f>IF(AH132="","",AH132-AG132+'3.AJ  '!AE132)</f>
        <v>-1268</v>
      </c>
      <c r="AL132" s="143">
        <f>IF(AJ132="","",AJ132-AI132+'3.AJ  '!AE132)</f>
        <v>-2000</v>
      </c>
    </row>
    <row r="133" spans="3:36" ht="33" customHeight="1" thickBot="1" thickTop="1">
      <c r="C133" s="206" t="s">
        <v>21</v>
      </c>
      <c r="D133" s="206"/>
      <c r="E133" s="207"/>
      <c r="F133" s="107">
        <f aca="true" t="shared" si="0" ref="F133:AD133">SUM(F5:F132)</f>
        <v>134</v>
      </c>
      <c r="G133" s="108">
        <f t="shared" si="0"/>
        <v>0</v>
      </c>
      <c r="H133" s="109">
        <f t="shared" si="0"/>
        <v>160</v>
      </c>
      <c r="I133" s="108">
        <f t="shared" si="0"/>
        <v>0</v>
      </c>
      <c r="J133" s="109">
        <f t="shared" si="0"/>
        <v>122</v>
      </c>
      <c r="K133" s="108">
        <f t="shared" si="0"/>
        <v>0</v>
      </c>
      <c r="L133" s="109">
        <f t="shared" si="0"/>
        <v>160</v>
      </c>
      <c r="M133" s="108">
        <f t="shared" si="0"/>
        <v>0</v>
      </c>
      <c r="N133" s="109">
        <f t="shared" si="0"/>
        <v>144</v>
      </c>
      <c r="O133" s="108">
        <f t="shared" si="0"/>
        <v>0</v>
      </c>
      <c r="P133" s="109">
        <f t="shared" si="0"/>
        <v>160</v>
      </c>
      <c r="Q133" s="108">
        <f t="shared" si="0"/>
        <v>0</v>
      </c>
      <c r="R133" s="109">
        <f t="shared" si="0"/>
        <v>110</v>
      </c>
      <c r="S133" s="108">
        <f t="shared" si="0"/>
        <v>0</v>
      </c>
      <c r="T133" s="109">
        <f t="shared" si="0"/>
        <v>100</v>
      </c>
      <c r="U133" s="108">
        <f t="shared" si="0"/>
        <v>0</v>
      </c>
      <c r="V133" s="109">
        <f t="shared" si="0"/>
        <v>140</v>
      </c>
      <c r="W133" s="108">
        <f t="shared" si="0"/>
        <v>0</v>
      </c>
      <c r="X133" s="109">
        <f t="shared" si="0"/>
        <v>0</v>
      </c>
      <c r="Y133" s="108">
        <f t="shared" si="0"/>
        <v>0</v>
      </c>
      <c r="Z133" s="109">
        <f t="shared" si="0"/>
        <v>152</v>
      </c>
      <c r="AA133" s="108">
        <f t="shared" si="0"/>
        <v>0</v>
      </c>
      <c r="AB133" s="109">
        <f t="shared" si="0"/>
        <v>280</v>
      </c>
      <c r="AC133" s="108">
        <f t="shared" si="0"/>
        <v>0</v>
      </c>
      <c r="AD133" s="46">
        <f t="shared" si="0"/>
        <v>4600</v>
      </c>
      <c r="AE133" s="110">
        <f>SUM(AE6:AE130)</f>
        <v>0</v>
      </c>
      <c r="AF133" s="2"/>
      <c r="AG133" s="111">
        <f>SUM(AG6:AG130)</f>
        <v>2290</v>
      </c>
      <c r="AH133" s="112">
        <f>SUM(AH6:AH132)</f>
        <v>0</v>
      </c>
      <c r="AI133" s="112">
        <f>SUM(AI6:AI130)</f>
        <v>2500</v>
      </c>
      <c r="AJ133" s="113">
        <f>SUM(AJ6:AJ132)</f>
        <v>0</v>
      </c>
    </row>
    <row r="134" spans="1:36" ht="24.75" customHeight="1" thickBot="1">
      <c r="A134" s="23"/>
      <c r="B134" s="23"/>
      <c r="C134" s="208" t="s">
        <v>22</v>
      </c>
      <c r="D134" s="208"/>
      <c r="E134" s="209"/>
      <c r="F134" s="49">
        <f>IF(F133=0,"",(160-F133-(F135*8)))</f>
        <v>18</v>
      </c>
      <c r="G134" s="50"/>
      <c r="H134" s="51"/>
      <c r="I134" s="50"/>
      <c r="J134" s="51">
        <f>IF(J133=0,"",(160-J133-(J135*8)))</f>
        <v>8</v>
      </c>
      <c r="K134" s="50"/>
      <c r="L134" s="51"/>
      <c r="M134" s="49"/>
      <c r="N134" s="49">
        <f>IF(N133=0,"",(160-N133-(N135*8)))</f>
        <v>0</v>
      </c>
      <c r="O134" s="50">
        <f>IF(O133=0,"",(160-O133-(O135*8)))</f>
      </c>
      <c r="P134" s="51">
        <f>IF(P133=0,"",(160-P133-(P135*8)))</f>
        <v>0</v>
      </c>
      <c r="Q134" s="50">
        <f>IF(Q133=0,"",(160-Q133-(Q135*8)))</f>
      </c>
      <c r="R134" s="49">
        <f>IF(R133=0,"",(160-R133-(R135*8)))</f>
        <v>26</v>
      </c>
      <c r="S134" s="50"/>
      <c r="T134" s="51">
        <f>IF(T133=0,"",(160-T133-(T135*8)))</f>
        <v>44</v>
      </c>
      <c r="U134" s="50"/>
      <c r="V134" s="51">
        <f>IF(V133=0,"",(160-V133-(V135*8)))</f>
        <v>0</v>
      </c>
      <c r="W134" s="50"/>
      <c r="X134" s="51">
        <f>IF(X133=0,"",(160-X133-(X135*8)))</f>
      </c>
      <c r="Y134" s="50"/>
      <c r="Z134" s="51">
        <f>IF(Z133=0,"",(160-Z133-(Z135*8)))</f>
        <v>0</v>
      </c>
      <c r="AA134" s="50"/>
      <c r="AB134" s="51"/>
      <c r="AC134" s="50"/>
      <c r="AD134" s="48"/>
      <c r="AG134" s="39" t="s">
        <v>26</v>
      </c>
      <c r="AH134" s="38">
        <f>IF(AH133=0,"",AH133-AG133)</f>
      </c>
      <c r="AJ134" s="38">
        <f>IF(AJ133=0,"",AJ133-AI133)</f>
      </c>
    </row>
    <row r="135" spans="3:33" ht="24.75" customHeight="1" thickBot="1">
      <c r="C135" s="210" t="s">
        <v>20</v>
      </c>
      <c r="D135" s="210"/>
      <c r="E135" s="211"/>
      <c r="F135" s="52">
        <v>1</v>
      </c>
      <c r="G135" s="53"/>
      <c r="H135" s="54">
        <v>0.25</v>
      </c>
      <c r="I135" s="53"/>
      <c r="J135" s="54">
        <v>3.75</v>
      </c>
      <c r="K135" s="53"/>
      <c r="L135" s="52">
        <v>2</v>
      </c>
      <c r="M135" s="52"/>
      <c r="N135" s="52">
        <v>2</v>
      </c>
      <c r="O135" s="53"/>
      <c r="P135" s="54">
        <v>0</v>
      </c>
      <c r="Q135" s="53"/>
      <c r="R135" s="52">
        <v>3</v>
      </c>
      <c r="S135" s="53"/>
      <c r="T135" s="54">
        <v>2</v>
      </c>
      <c r="U135" s="53"/>
      <c r="V135" s="54">
        <v>2.5</v>
      </c>
      <c r="W135" s="53"/>
      <c r="X135" s="54">
        <v>0</v>
      </c>
      <c r="Y135" s="53"/>
      <c r="Z135" s="54">
        <v>1</v>
      </c>
      <c r="AA135" s="53"/>
      <c r="AB135" s="54">
        <v>0</v>
      </c>
      <c r="AC135" s="53"/>
      <c r="AD135" s="1"/>
      <c r="AG135" s="40" t="s">
        <v>27</v>
      </c>
    </row>
    <row r="136" spans="4:32" ht="24.75" customHeight="1">
      <c r="D136" s="91"/>
      <c r="E136" s="92" t="s">
        <v>36</v>
      </c>
      <c r="J136" s="1">
        <v>1.75</v>
      </c>
      <c r="AD136" s="2"/>
      <c r="AE136" s="2"/>
      <c r="AF136" s="2"/>
    </row>
    <row r="137" spans="4:36" ht="24.75" customHeight="1">
      <c r="D137" s="24"/>
      <c r="E137" s="30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AD137" s="2"/>
      <c r="AE137" s="2"/>
      <c r="AF137" s="2"/>
      <c r="AG137" s="1"/>
      <c r="AH137" s="1"/>
      <c r="AI137" s="1"/>
      <c r="AJ137" s="1"/>
    </row>
    <row r="138" spans="3:36" ht="63" customHeight="1">
      <c r="C138" s="8"/>
      <c r="D138" s="11"/>
      <c r="E138" s="3"/>
      <c r="F138" s="4"/>
      <c r="G138" s="4"/>
      <c r="H138" s="4"/>
      <c r="I138" s="4"/>
      <c r="J138" s="4"/>
      <c r="K138" s="4"/>
      <c r="L138" s="4"/>
      <c r="M138" s="79"/>
      <c r="N138" s="80"/>
      <c r="O138" s="13"/>
      <c r="P138" s="4"/>
      <c r="Q138" s="13"/>
      <c r="AD138" s="2"/>
      <c r="AE138" s="2"/>
      <c r="AF138" s="2"/>
      <c r="AG138" s="1"/>
      <c r="AH138" s="1"/>
      <c r="AI138" s="1"/>
      <c r="AJ138" s="1"/>
    </row>
    <row r="139" spans="4:36" ht="63" customHeight="1">
      <c r="D139" s="11"/>
      <c r="E139" s="3"/>
      <c r="F139" s="4"/>
      <c r="G139" s="4"/>
      <c r="H139" s="4"/>
      <c r="I139" s="4"/>
      <c r="J139" s="4"/>
      <c r="K139" s="4"/>
      <c r="L139" s="4"/>
      <c r="M139" s="79"/>
      <c r="N139" s="80"/>
      <c r="O139" s="13"/>
      <c r="P139" s="4"/>
      <c r="Q139" s="13"/>
      <c r="AD139" s="2"/>
      <c r="AE139" s="2"/>
      <c r="AF139" s="2"/>
      <c r="AG139" s="1"/>
      <c r="AH139" s="1"/>
      <c r="AI139" s="1"/>
      <c r="AJ139" s="1"/>
    </row>
    <row r="140" spans="4:36" ht="63" customHeight="1">
      <c r="D140" s="11"/>
      <c r="E140" s="3"/>
      <c r="F140" s="4"/>
      <c r="G140" s="4"/>
      <c r="H140" s="4"/>
      <c r="I140" s="4"/>
      <c r="J140" s="4"/>
      <c r="K140" s="4"/>
      <c r="L140" s="4"/>
      <c r="M140" s="79"/>
      <c r="N140" s="80"/>
      <c r="O140" s="13"/>
      <c r="P140" s="4"/>
      <c r="Q140" s="13"/>
      <c r="AD140" s="2"/>
      <c r="AE140" s="2"/>
      <c r="AF140" s="2"/>
      <c r="AG140" s="1"/>
      <c r="AH140" s="1"/>
      <c r="AI140" s="1"/>
      <c r="AJ140" s="1"/>
    </row>
    <row r="141" spans="4:36" ht="63" customHeight="1">
      <c r="D141" s="11"/>
      <c r="E141" s="3"/>
      <c r="F141" s="4"/>
      <c r="G141" s="4"/>
      <c r="H141" s="4"/>
      <c r="I141" s="4"/>
      <c r="J141" s="4"/>
      <c r="K141" s="4"/>
      <c r="L141" s="4"/>
      <c r="M141" s="79"/>
      <c r="N141" s="80"/>
      <c r="O141" s="13"/>
      <c r="P141" s="4"/>
      <c r="Q141" s="13"/>
      <c r="AD141" s="2"/>
      <c r="AE141" s="2"/>
      <c r="AF141" s="2"/>
      <c r="AG141" s="1"/>
      <c r="AH141" s="1"/>
      <c r="AI141" s="1"/>
      <c r="AJ141" s="1"/>
    </row>
    <row r="142" spans="4:36" ht="63" customHeight="1">
      <c r="D142" s="11"/>
      <c r="E142" s="3"/>
      <c r="F142" s="4"/>
      <c r="G142" s="4"/>
      <c r="H142" s="4"/>
      <c r="I142" s="4"/>
      <c r="J142" s="4"/>
      <c r="K142" s="4"/>
      <c r="L142" s="4"/>
      <c r="M142" s="79"/>
      <c r="N142" s="80"/>
      <c r="O142" s="13"/>
      <c r="P142" s="4"/>
      <c r="Q142" s="13"/>
      <c r="AE142" s="2"/>
      <c r="AF142" s="2"/>
      <c r="AG142" s="1"/>
      <c r="AH142" s="1"/>
      <c r="AI142" s="1"/>
      <c r="AJ142" s="1"/>
    </row>
    <row r="143" spans="31:36" ht="63" customHeight="1">
      <c r="AE143" s="2"/>
      <c r="AF143" s="2"/>
      <c r="AG143" s="1"/>
      <c r="AH143" s="1"/>
      <c r="AI143" s="1"/>
      <c r="AJ143" s="1"/>
    </row>
    <row r="144" spans="31:36" ht="63" customHeight="1">
      <c r="AE144" s="2"/>
      <c r="AF144" s="2"/>
      <c r="AG144" s="1"/>
      <c r="AH144" s="1"/>
      <c r="AI144" s="1"/>
      <c r="AJ144" s="1"/>
    </row>
    <row r="145" spans="30:36" ht="63" customHeight="1">
      <c r="AD145" s="1"/>
      <c r="AE145" s="2"/>
      <c r="AF145" s="2"/>
      <c r="AG145" s="1"/>
      <c r="AH145" s="1"/>
      <c r="AI145" s="1"/>
      <c r="AJ145" s="1"/>
    </row>
    <row r="146" spans="31:36" ht="63" customHeight="1">
      <c r="AE146" s="2"/>
      <c r="AF146" s="2"/>
      <c r="AG146" s="1"/>
      <c r="AH146" s="1"/>
      <c r="AI146" s="1"/>
      <c r="AJ146" s="1"/>
    </row>
    <row r="147" spans="1:36" ht="63" customHeight="1">
      <c r="A147" s="1"/>
      <c r="B147" s="1"/>
      <c r="D147" s="1"/>
      <c r="AE147" s="2"/>
      <c r="AF147" s="2"/>
      <c r="AG147" s="1"/>
      <c r="AH147" s="1"/>
      <c r="AI147" s="1"/>
      <c r="AJ147" s="1"/>
    </row>
    <row r="148" spans="1:36" ht="63" customHeight="1">
      <c r="A148" s="1"/>
      <c r="B148" s="1"/>
      <c r="D148" s="1"/>
      <c r="AE148" s="2"/>
      <c r="AF148" s="2"/>
      <c r="AG148" s="1"/>
      <c r="AH148" s="1"/>
      <c r="AI148" s="1"/>
      <c r="AJ148" s="1"/>
    </row>
    <row r="149" spans="1:36" ht="63" customHeight="1">
      <c r="A149" s="1"/>
      <c r="B149" s="1"/>
      <c r="D149" s="1"/>
      <c r="AE149" s="2"/>
      <c r="AF149" s="2"/>
      <c r="AG149" s="1"/>
      <c r="AH149" s="1"/>
      <c r="AI149" s="1"/>
      <c r="AJ149" s="1"/>
    </row>
    <row r="150" spans="1:36" ht="63" customHeight="1">
      <c r="A150" s="1"/>
      <c r="B150" s="1"/>
      <c r="D150" s="1"/>
      <c r="AE150" s="2"/>
      <c r="AF150" s="2"/>
      <c r="AG150" s="1"/>
      <c r="AH150" s="1"/>
      <c r="AI150" s="1"/>
      <c r="AJ150" s="1"/>
    </row>
    <row r="151" spans="1:36" ht="63" customHeight="1">
      <c r="A151" s="1"/>
      <c r="B151" s="1"/>
      <c r="D151" s="1"/>
      <c r="AE151" s="2"/>
      <c r="AF151" s="2"/>
      <c r="AG151" s="1"/>
      <c r="AH151" s="1"/>
      <c r="AI151" s="1"/>
      <c r="AJ151" s="1"/>
    </row>
    <row r="152" spans="1:36" ht="63" customHeight="1">
      <c r="A152" s="1"/>
      <c r="B152" s="1"/>
      <c r="D152" s="1"/>
      <c r="AE152" s="2"/>
      <c r="AF152" s="2"/>
      <c r="AG152" s="1"/>
      <c r="AH152" s="1"/>
      <c r="AI152" s="1"/>
      <c r="AJ152" s="1"/>
    </row>
    <row r="153" spans="1:36" ht="63" customHeight="1">
      <c r="A153" s="1"/>
      <c r="B153" s="1"/>
      <c r="D153" s="1"/>
      <c r="AE153" s="2"/>
      <c r="AF153" s="2"/>
      <c r="AG153" s="1"/>
      <c r="AH153" s="1"/>
      <c r="AI153" s="1"/>
      <c r="AJ153" s="1"/>
    </row>
    <row r="154" spans="1:36" ht="63" customHeight="1">
      <c r="A154" s="1"/>
      <c r="B154" s="1"/>
      <c r="D154" s="1"/>
      <c r="AE154" s="2"/>
      <c r="AF154" s="2"/>
      <c r="AG154" s="1"/>
      <c r="AH154" s="1"/>
      <c r="AI154" s="1"/>
      <c r="AJ154" s="1"/>
    </row>
    <row r="155" spans="1:36" ht="63" customHeight="1">
      <c r="A155" s="1"/>
      <c r="B155" s="1"/>
      <c r="D155" s="1"/>
      <c r="AE155" s="2"/>
      <c r="AF155" s="2"/>
      <c r="AG155" s="1"/>
      <c r="AH155" s="1"/>
      <c r="AI155" s="1"/>
      <c r="AJ155" s="1"/>
    </row>
    <row r="156" spans="1:36" ht="63" customHeight="1">
      <c r="A156" s="1"/>
      <c r="B156" s="1"/>
      <c r="D156" s="1"/>
      <c r="AE156" s="2"/>
      <c r="AF156" s="2"/>
      <c r="AG156" s="1"/>
      <c r="AH156" s="1"/>
      <c r="AI156" s="1"/>
      <c r="AJ156" s="1"/>
    </row>
    <row r="157" spans="1:36" ht="63" customHeight="1">
      <c r="A157" s="1"/>
      <c r="B157" s="1"/>
      <c r="D157" s="1"/>
      <c r="AE157" s="2"/>
      <c r="AF157" s="2"/>
      <c r="AG157" s="1"/>
      <c r="AH157" s="1"/>
      <c r="AI157" s="1"/>
      <c r="AJ157" s="1"/>
    </row>
    <row r="158" spans="1:36" ht="63" customHeight="1">
      <c r="A158" s="1"/>
      <c r="B158" s="1"/>
      <c r="D158" s="1"/>
      <c r="AE158" s="2"/>
      <c r="AF158" s="2"/>
      <c r="AG158" s="1"/>
      <c r="AH158" s="1"/>
      <c r="AI158" s="1"/>
      <c r="AJ158" s="1"/>
    </row>
    <row r="159" spans="1:36" ht="63" customHeight="1">
      <c r="A159" s="1"/>
      <c r="B159" s="1"/>
      <c r="D159" s="1"/>
      <c r="AE159" s="2"/>
      <c r="AF159" s="2"/>
      <c r="AG159" s="1"/>
      <c r="AH159" s="1"/>
      <c r="AI159" s="1"/>
      <c r="AJ159" s="1"/>
    </row>
  </sheetData>
  <sheetProtection/>
  <mergeCells count="118">
    <mergeCell ref="A127:A130"/>
    <mergeCell ref="B127:B130"/>
    <mergeCell ref="C127:C130"/>
    <mergeCell ref="A119:A122"/>
    <mergeCell ref="B119:B122"/>
    <mergeCell ref="C119:C122"/>
    <mergeCell ref="A123:A126"/>
    <mergeCell ref="B123:B126"/>
    <mergeCell ref="C123:C126"/>
    <mergeCell ref="A111:A114"/>
    <mergeCell ref="B111:B114"/>
    <mergeCell ref="C111:C114"/>
    <mergeCell ref="A115:A118"/>
    <mergeCell ref="B115:B118"/>
    <mergeCell ref="C115:C118"/>
    <mergeCell ref="A103:A106"/>
    <mergeCell ref="B103:B106"/>
    <mergeCell ref="C103:C106"/>
    <mergeCell ref="A107:A110"/>
    <mergeCell ref="B107:B110"/>
    <mergeCell ref="C107:C110"/>
    <mergeCell ref="A95:A98"/>
    <mergeCell ref="B95:B98"/>
    <mergeCell ref="C95:C98"/>
    <mergeCell ref="A99:A102"/>
    <mergeCell ref="B99:B102"/>
    <mergeCell ref="C99:C102"/>
    <mergeCell ref="A87:A90"/>
    <mergeCell ref="B87:B90"/>
    <mergeCell ref="C87:C90"/>
    <mergeCell ref="A91:A94"/>
    <mergeCell ref="B91:B94"/>
    <mergeCell ref="C91:C94"/>
    <mergeCell ref="A83:A86"/>
    <mergeCell ref="B83:B86"/>
    <mergeCell ref="C83:C86"/>
    <mergeCell ref="A71:A74"/>
    <mergeCell ref="B71:B74"/>
    <mergeCell ref="C71:C74"/>
    <mergeCell ref="A75:A78"/>
    <mergeCell ref="B75:B78"/>
    <mergeCell ref="C75:C78"/>
    <mergeCell ref="A67:A70"/>
    <mergeCell ref="B67:B70"/>
    <mergeCell ref="C67:C70"/>
    <mergeCell ref="A59:A62"/>
    <mergeCell ref="B59:B62"/>
    <mergeCell ref="C59:C62"/>
    <mergeCell ref="A79:A82"/>
    <mergeCell ref="B79:B82"/>
    <mergeCell ref="C79:C82"/>
    <mergeCell ref="A43:A46"/>
    <mergeCell ref="B43:B46"/>
    <mergeCell ref="C43:C46"/>
    <mergeCell ref="A47:A50"/>
    <mergeCell ref="B47:B50"/>
    <mergeCell ref="C47:C50"/>
    <mergeCell ref="A63:A66"/>
    <mergeCell ref="B63:B66"/>
    <mergeCell ref="C63:C66"/>
    <mergeCell ref="C134:E134"/>
    <mergeCell ref="A31:A34"/>
    <mergeCell ref="B31:B34"/>
    <mergeCell ref="C31:C34"/>
    <mergeCell ref="A39:A42"/>
    <mergeCell ref="B39:B42"/>
    <mergeCell ref="C39:C42"/>
    <mergeCell ref="B19:B22"/>
    <mergeCell ref="C19:C22"/>
    <mergeCell ref="A23:A26"/>
    <mergeCell ref="B23:B26"/>
    <mergeCell ref="C23:C26"/>
    <mergeCell ref="A27:A30"/>
    <mergeCell ref="B27:B30"/>
    <mergeCell ref="C27:C30"/>
    <mergeCell ref="A35:A38"/>
    <mergeCell ref="B35:B38"/>
    <mergeCell ref="C35:C38"/>
    <mergeCell ref="A51:A54"/>
    <mergeCell ref="B51:B54"/>
    <mergeCell ref="C51:C54"/>
    <mergeCell ref="A55:A58"/>
    <mergeCell ref="B55:B58"/>
    <mergeCell ref="C55:C58"/>
    <mergeCell ref="C135:E135"/>
    <mergeCell ref="A7:A10"/>
    <mergeCell ref="B7:B10"/>
    <mergeCell ref="C7:C10"/>
    <mergeCell ref="AB4:AC4"/>
    <mergeCell ref="A5:A6"/>
    <mergeCell ref="B5:B6"/>
    <mergeCell ref="C5:C6"/>
    <mergeCell ref="D5:D6"/>
    <mergeCell ref="E5:E6"/>
    <mergeCell ref="P4:Q4"/>
    <mergeCell ref="R4:S4"/>
    <mergeCell ref="T4:U4"/>
    <mergeCell ref="V4:W4"/>
    <mergeCell ref="X4:Y4"/>
    <mergeCell ref="Z4:AA4"/>
    <mergeCell ref="A11:A14"/>
    <mergeCell ref="B11:B14"/>
    <mergeCell ref="C11:C14"/>
    <mergeCell ref="A15:A18"/>
    <mergeCell ref="B15:B18"/>
    <mergeCell ref="C15:C18"/>
    <mergeCell ref="A19:A22"/>
    <mergeCell ref="C133:E133"/>
    <mergeCell ref="A1:AE1"/>
    <mergeCell ref="F2:AE2"/>
    <mergeCell ref="AG2:AJ2"/>
    <mergeCell ref="AG3:AH3"/>
    <mergeCell ref="AI3:AJ3"/>
    <mergeCell ref="F4:G4"/>
    <mergeCell ref="H4:I4"/>
    <mergeCell ref="J4:K4"/>
    <mergeCell ref="L4:M4"/>
    <mergeCell ref="N4:O4"/>
  </mergeCells>
  <conditionalFormatting sqref="AE136:AF154 AD136:AD141 AD7:AD9 AD11:AD13 AD15:AD17 AD19:AD21 AD23:AD25 AD27:AD29 AD31:AD33 AD39:AD41 AD43:AD45 AD47:AD49 AD51:AD53 AD55:AD57 AD59:AD61 AD35:AD37 AD63:AD65 AD67:AD69 AD71:AD73 AD75:AD77 AD79:AD81 AD83:AD85 AD87:AD89 AD91:AD93 AD95:AD97 AD103:AD105 AD99:AD101 AD107:AD109 AD111:AD113 AD115:AD117 AD119:AD121 AD123:AD125 AD127:AD129 F7:AC22 F91:AC118 F27:AC70 P23:AC26">
    <cfRule type="cellIs" priority="129" dxfId="0" operator="equal" stopIfTrue="1">
      <formula>0</formula>
    </cfRule>
  </conditionalFormatting>
  <conditionalFormatting sqref="AK6:AL132">
    <cfRule type="cellIs" priority="128" dxfId="20" operator="lessThan">
      <formula>0</formula>
    </cfRule>
  </conditionalFormatting>
  <conditionalFormatting sqref="E131:E132">
    <cfRule type="cellIs" priority="126" dxfId="0" operator="equal" stopIfTrue="1">
      <formula>0</formula>
    </cfRule>
  </conditionalFormatting>
  <conditionalFormatting sqref="AF133">
    <cfRule type="cellIs" priority="124" dxfId="0" operator="equal" stopIfTrue="1">
      <formula>0</formula>
    </cfRule>
  </conditionalFormatting>
  <conditionalFormatting sqref="E5">
    <cfRule type="cellIs" priority="123" dxfId="0" operator="equal" stopIfTrue="1">
      <formula>0</formula>
    </cfRule>
  </conditionalFormatting>
  <conditionalFormatting sqref="F134:M134 P134:U134 Z134:AA134">
    <cfRule type="cellIs" priority="111" dxfId="12" operator="lessThan">
      <formula>0</formula>
    </cfRule>
  </conditionalFormatting>
  <conditionalFormatting sqref="N134:O134">
    <cfRule type="cellIs" priority="110" dxfId="12" operator="lessThan">
      <formula>0</formula>
    </cfRule>
  </conditionalFormatting>
  <conditionalFormatting sqref="V134:W134">
    <cfRule type="cellIs" priority="109" dxfId="12" operator="lessThan">
      <formula>0</formula>
    </cfRule>
  </conditionalFormatting>
  <conditionalFormatting sqref="X134:Y134">
    <cfRule type="cellIs" priority="108" dxfId="12" operator="lessThan">
      <formula>0</formula>
    </cfRule>
  </conditionalFormatting>
  <conditionalFormatting sqref="AB134:AC134">
    <cfRule type="cellIs" priority="107" dxfId="12" operator="lessThan">
      <formula>0</formula>
    </cfRule>
  </conditionalFormatting>
  <conditionalFormatting sqref="P6:U6 Z6:AA6 F6:M6 F132:G132 Q132:U132 Y132 I132:K132 M132 W132 AA132">
    <cfRule type="cellIs" priority="106" dxfId="0" operator="equal" stopIfTrue="1">
      <formula>0</formula>
    </cfRule>
  </conditionalFormatting>
  <conditionalFormatting sqref="N6:O6">
    <cfRule type="cellIs" priority="103" dxfId="0" operator="equal" stopIfTrue="1">
      <formula>0</formula>
    </cfRule>
  </conditionalFormatting>
  <conditionalFormatting sqref="V6:W6">
    <cfRule type="cellIs" priority="101" dxfId="0" operator="equal" stopIfTrue="1">
      <formula>0</formula>
    </cfRule>
  </conditionalFormatting>
  <conditionalFormatting sqref="X6:Y6">
    <cfRule type="cellIs" priority="99" dxfId="0" operator="equal" stopIfTrue="1">
      <formula>0</formula>
    </cfRule>
  </conditionalFormatting>
  <conditionalFormatting sqref="AC132">
    <cfRule type="cellIs" priority="91" dxfId="0" operator="equal" stopIfTrue="1">
      <formula>0</formula>
    </cfRule>
  </conditionalFormatting>
  <conditionalFormatting sqref="AB6:AC6">
    <cfRule type="cellIs" priority="90" dxfId="0" operator="equal" stopIfTrue="1">
      <formula>0</formula>
    </cfRule>
  </conditionalFormatting>
  <conditionalFormatting sqref="F131:M131 P131:AA131">
    <cfRule type="cellIs" priority="6" dxfId="0" operator="equal" stopIfTrue="1">
      <formula>0</formula>
    </cfRule>
  </conditionalFormatting>
  <conditionalFormatting sqref="AB131:AC131">
    <cfRule type="cellIs" priority="5" dxfId="0" operator="equal" stopIfTrue="1">
      <formula>0</formula>
    </cfRule>
  </conditionalFormatting>
  <conditionalFormatting sqref="F71:AC90">
    <cfRule type="cellIs" priority="4" dxfId="0" operator="equal" stopIfTrue="1">
      <formula>0</formula>
    </cfRule>
  </conditionalFormatting>
  <conditionalFormatting sqref="F127:O130 F119:AC126">
    <cfRule type="cellIs" priority="3" dxfId="0" operator="equal" stopIfTrue="1">
      <formula>0</formula>
    </cfRule>
  </conditionalFormatting>
  <conditionalFormatting sqref="P127:AC130">
    <cfRule type="cellIs" priority="2" dxfId="0" operator="equal" stopIfTrue="1">
      <formula>0</formula>
    </cfRule>
  </conditionalFormatting>
  <conditionalFormatting sqref="F23:O26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eigene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friedrich</dc:creator>
  <cp:keywords/>
  <dc:description/>
  <cp:lastModifiedBy>claud</cp:lastModifiedBy>
  <cp:lastPrinted>2020-09-03T08:36:43Z</cp:lastPrinted>
  <dcterms:created xsi:type="dcterms:W3CDTF">2008-07-23T12:01:14Z</dcterms:created>
  <dcterms:modified xsi:type="dcterms:W3CDTF">2023-01-16T17:13:10Z</dcterms:modified>
  <cp:category/>
  <cp:version/>
  <cp:contentType/>
  <cp:contentStatus/>
</cp:coreProperties>
</file>